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1868" firstSheet="11" activeTab="24"/>
  </bookViews>
  <sheets>
    <sheet name="จ้าง " sheetId="4" r:id="rId1"/>
    <sheet name="จ้าง ต ค " sheetId="6" r:id="rId2"/>
    <sheet name="จ้าง พ ย" sheetId="7" r:id="rId3"/>
    <sheet name="จ้าง ธ ค" sheetId="8" r:id="rId4"/>
    <sheet name="จ้าง ม ค" sheetId="9" r:id="rId5"/>
    <sheet name="จ้าง ก พ" sheetId="10" r:id="rId6"/>
    <sheet name="จ้าง มี ค" sheetId="11" r:id="rId7"/>
    <sheet name="จ้าง เม ย " sheetId="12" r:id="rId8"/>
    <sheet name="จ้าง พ ค" sheetId="13" r:id="rId9"/>
    <sheet name="จ้าง มิ ย" sheetId="14" r:id="rId10"/>
    <sheet name="จ้าง ก ค" sheetId="15" r:id="rId11"/>
    <sheet name="จ้าง ส ค" sheetId="16" r:id="rId12"/>
    <sheet name="จ้าง กย" sheetId="39" r:id="rId13"/>
    <sheet name="ชื้อ" sheetId="5" r:id="rId14"/>
    <sheet name="ชื้อ ต ค" sheetId="28" r:id="rId15"/>
    <sheet name="ชื้อ พ ย" sheetId="29" r:id="rId16"/>
    <sheet name="ชื้อ ธ ค" sheetId="30" r:id="rId17"/>
    <sheet name="ชื้อ ม ค" sheetId="31" r:id="rId18"/>
    <sheet name="ชื้อ ก พ" sheetId="32" r:id="rId19"/>
    <sheet name="ชื้อ มี ค" sheetId="33" r:id="rId20"/>
    <sheet name="ชื้อ เม ย" sheetId="34" r:id="rId21"/>
    <sheet name="ชื้อ พ ค" sheetId="35" r:id="rId22"/>
    <sheet name="ชื้อ มิ ย" sheetId="36" r:id="rId23"/>
    <sheet name="ชื้อ ก ค" sheetId="37" r:id="rId24"/>
    <sheet name="ชื้อ ส ค" sheetId="38" r:id="rId25"/>
    <sheet name="Sheet3" sheetId="3" r:id="rId26"/>
  </sheets>
  <definedNames>
    <definedName name="_xlnm.Print_Area" localSheetId="0">'จ้าง '!$E$2:$M$21</definedName>
    <definedName name="_xlnm.Print_Area" localSheetId="10">'จ้าง ก ค'!$E$2:$M$21</definedName>
    <definedName name="_xlnm.Print_Area" localSheetId="5">'จ้าง ก พ'!$E$2:$M$21</definedName>
    <definedName name="_xlnm.Print_Area" localSheetId="12">'จ้าง กย'!$E$2:$M$21</definedName>
    <definedName name="_xlnm.Print_Area" localSheetId="1">'จ้าง ต ค '!$E$2:$M$22</definedName>
    <definedName name="_xlnm.Print_Area" localSheetId="3">'จ้าง ธ ค'!$E$2:$M$21</definedName>
    <definedName name="_xlnm.Print_Area" localSheetId="8">'จ้าง พ ค'!$E$2:$M$21</definedName>
    <definedName name="_xlnm.Print_Area" localSheetId="2">'จ้าง พ ย'!$E$2:$M$21</definedName>
    <definedName name="_xlnm.Print_Area" localSheetId="4">'จ้าง ม ค'!$E$2:$M$21</definedName>
    <definedName name="_xlnm.Print_Area" localSheetId="9">'จ้าง มิ ย'!$E$2:$M$21</definedName>
    <definedName name="_xlnm.Print_Area" localSheetId="6">'จ้าง มี ค'!$E$2:$M$21</definedName>
    <definedName name="_xlnm.Print_Area" localSheetId="7">'จ้าง เม ย '!$E$2:$M$21</definedName>
    <definedName name="_xlnm.Print_Area" localSheetId="11">'จ้าง ส ค'!$E$2:$M$21</definedName>
    <definedName name="_xlnm.Print_Area" localSheetId="13">ชื้อ!$E$2:$M$21</definedName>
    <definedName name="_xlnm.Print_Area" localSheetId="23">'ชื้อ ก ค'!$E$2:$M$21</definedName>
    <definedName name="_xlnm.Print_Area" localSheetId="18">'ชื้อ ก พ'!$E$2:$M$21</definedName>
    <definedName name="_xlnm.Print_Area" localSheetId="14">'ชื้อ ต ค'!$E$2:$M$21</definedName>
    <definedName name="_xlnm.Print_Area" localSheetId="16">'ชื้อ ธ ค'!$E$2:$M$21</definedName>
    <definedName name="_xlnm.Print_Area" localSheetId="21">'ชื้อ พ ค'!$E$2:$M$21</definedName>
    <definedName name="_xlnm.Print_Area" localSheetId="15">'ชื้อ พ ย'!$E$2:$M$21</definedName>
    <definedName name="_xlnm.Print_Area" localSheetId="17">'ชื้อ ม ค'!$E$2:$M$21</definedName>
    <definedName name="_xlnm.Print_Area" localSheetId="22">'ชื้อ มิ ย'!$E$2:$M$21</definedName>
    <definedName name="_xlnm.Print_Area" localSheetId="19">'ชื้อ มี ค'!$E$2:$M$21</definedName>
    <definedName name="_xlnm.Print_Area" localSheetId="20">'ชื้อ เม ย'!$E$2:$M$21</definedName>
    <definedName name="_xlnm.Print_Area" localSheetId="24">'ชื้อ ส ค'!$E$2:$M$21</definedName>
  </definedNames>
  <calcPr calcId="145621"/>
</workbook>
</file>

<file path=xl/calcChain.xml><?xml version="1.0" encoding="utf-8"?>
<calcChain xmlns="http://schemas.openxmlformats.org/spreadsheetml/2006/main">
  <c r="H8" i="37" l="1"/>
  <c r="H9" i="37"/>
  <c r="H10" i="37"/>
  <c r="H14" i="31"/>
  <c r="H13" i="31"/>
  <c r="H12" i="31"/>
  <c r="H11" i="31"/>
  <c r="H10" i="31"/>
  <c r="H9" i="31"/>
  <c r="H8" i="31"/>
  <c r="H7" i="31"/>
  <c r="H6" i="31"/>
  <c r="H5" i="31"/>
  <c r="H6" i="9"/>
  <c r="H7" i="9"/>
  <c r="H5" i="9"/>
  <c r="H6" i="30"/>
  <c r="H7" i="30"/>
  <c r="H8" i="30"/>
  <c r="H9" i="30"/>
  <c r="H10" i="30"/>
  <c r="H11" i="30"/>
  <c r="H12" i="30"/>
  <c r="H13" i="30"/>
  <c r="H14" i="30"/>
  <c r="H15" i="30"/>
  <c r="H16" i="30"/>
  <c r="H17" i="30"/>
  <c r="H18" i="30"/>
  <c r="H19" i="30"/>
  <c r="H20" i="30"/>
  <c r="H6" i="16"/>
  <c r="H7" i="16"/>
  <c r="H5" i="16"/>
  <c r="H6" i="15"/>
  <c r="H7" i="15"/>
  <c r="H5" i="15"/>
  <c r="H6" i="14"/>
  <c r="H7" i="14"/>
  <c r="H8" i="14"/>
  <c r="H5" i="14"/>
  <c r="H5" i="37"/>
  <c r="H6" i="37"/>
  <c r="H7" i="37"/>
  <c r="H13" i="36"/>
  <c r="H6" i="38" l="1"/>
  <c r="H6" i="13" l="1"/>
  <c r="H7" i="13"/>
  <c r="H8" i="13"/>
  <c r="H5" i="13"/>
  <c r="H6" i="11"/>
  <c r="H7" i="11"/>
  <c r="H8" i="11"/>
  <c r="H5" i="11"/>
  <c r="H6" i="10"/>
  <c r="H7" i="10"/>
  <c r="H8" i="10"/>
  <c r="H9" i="10"/>
  <c r="H10" i="10"/>
  <c r="H5" i="10"/>
  <c r="H6" i="8"/>
  <c r="H7" i="8"/>
  <c r="H8" i="8"/>
  <c r="H9" i="8"/>
  <c r="H10" i="8"/>
  <c r="H11" i="8"/>
  <c r="H12" i="8"/>
  <c r="H5" i="8"/>
  <c r="H5" i="38"/>
  <c r="H6" i="36"/>
  <c r="H7" i="36"/>
  <c r="H8" i="36"/>
  <c r="H9" i="36"/>
  <c r="H10" i="36"/>
  <c r="H11" i="36"/>
  <c r="H12" i="36"/>
  <c r="H14" i="36"/>
  <c r="H5" i="36"/>
  <c r="H6" i="35"/>
  <c r="H7" i="35"/>
  <c r="H8" i="35"/>
  <c r="H9" i="35"/>
  <c r="H10" i="35"/>
  <c r="H11" i="35"/>
  <c r="H12" i="35"/>
  <c r="H5" i="35"/>
  <c r="H6" i="33"/>
  <c r="H7" i="33"/>
  <c r="H8" i="33"/>
  <c r="H9" i="33"/>
  <c r="H10" i="33"/>
  <c r="H11" i="33"/>
  <c r="H12" i="33"/>
  <c r="H13" i="33"/>
  <c r="H5" i="33"/>
  <c r="H6" i="32"/>
  <c r="H7" i="32"/>
  <c r="H8" i="32"/>
  <c r="H5" i="32"/>
  <c r="E3" i="39"/>
  <c r="E2" i="39"/>
  <c r="H5" i="30"/>
  <c r="E3" i="38" l="1"/>
  <c r="E2" i="38"/>
  <c r="E3" i="37"/>
  <c r="E2" i="37"/>
  <c r="E3" i="36"/>
  <c r="E2" i="36"/>
  <c r="E3" i="35"/>
  <c r="E2" i="35"/>
  <c r="E3" i="34"/>
  <c r="E2" i="34"/>
  <c r="E3" i="33"/>
  <c r="E2" i="33"/>
  <c r="E3" i="32"/>
  <c r="E2" i="32"/>
  <c r="E3" i="31"/>
  <c r="E2" i="31"/>
  <c r="E3" i="30"/>
  <c r="E2" i="30"/>
  <c r="E3" i="29"/>
  <c r="E2" i="29"/>
  <c r="E3" i="28"/>
  <c r="E2" i="28"/>
  <c r="E3" i="16"/>
  <c r="E2" i="16"/>
  <c r="E3" i="15"/>
  <c r="E2" i="15"/>
  <c r="E3" i="14"/>
  <c r="E2" i="14"/>
  <c r="E3" i="13"/>
  <c r="E2" i="13"/>
  <c r="E3" i="12"/>
  <c r="E2" i="12"/>
  <c r="E3" i="11"/>
  <c r="E2" i="11"/>
  <c r="E3" i="10"/>
  <c r="E2" i="10"/>
  <c r="E3" i="9"/>
  <c r="E2" i="9"/>
  <c r="E3" i="8"/>
  <c r="E2" i="8"/>
  <c r="E3" i="7"/>
  <c r="E2" i="7"/>
  <c r="E3" i="6"/>
  <c r="E2" i="6"/>
  <c r="E3" i="5" l="1"/>
  <c r="E2" i="5"/>
  <c r="E3" i="4"/>
  <c r="E2" i="4"/>
</calcChain>
</file>

<file path=xl/sharedStrings.xml><?xml version="1.0" encoding="utf-8"?>
<sst xmlns="http://schemas.openxmlformats.org/spreadsheetml/2006/main" count="1987" uniqueCount="241">
  <si>
    <t>ที่</t>
  </si>
  <si>
    <t>รายการ</t>
  </si>
  <si>
    <t>เลขที่</t>
  </si>
  <si>
    <t>เอกสารหรือหลักฐาน</t>
  </si>
  <si>
    <t>จำนวนเงิน</t>
  </si>
  <si>
    <t>ประเภทเงิน</t>
  </si>
  <si>
    <t>ปัจจัยพื้นฐาน ประถม</t>
  </si>
  <si>
    <t>ปัจจัยพื้นฐาน มัธยม</t>
  </si>
  <si>
    <t>อุดหนุนฯ</t>
  </si>
  <si>
    <t>อุดหนุนฯ ก่อนประถม</t>
  </si>
  <si>
    <t>อุดหนุนฯ ประถม</t>
  </si>
  <si>
    <t>อุดหนุนฯ มัธยม</t>
  </si>
  <si>
    <t xml:space="preserve">ปัจจัยพื้นฐาน </t>
  </si>
  <si>
    <t>กิจกรรมพัฒนาผู้เรียน</t>
  </si>
  <si>
    <t>งบประมาณ(เขต)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</si>
  <si>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</si>
  <si>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</si>
  <si>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</si>
  <si>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</si>
  <si>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</si>
  <si>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</si>
  <si>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</si>
  <si>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</si>
  <si>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</si>
  <si>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</si>
  <si>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</si>
  <si>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</si>
  <si>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เลือกเดือน</t>
  </si>
  <si>
    <t>ปีงบประมาณ</t>
  </si>
  <si>
    <t>พิมพ์ พ.ศ.</t>
  </si>
  <si>
    <t>ชื่อ รร</t>
  </si>
  <si>
    <t>โรงเรียนผอบ ณ นคร 1</t>
  </si>
  <si>
    <t>จัดซื้อ</t>
  </si>
  <si>
    <t>ประเภท</t>
  </si>
  <si>
    <t>หมายเหตุ</t>
  </si>
  <si>
    <t>เอกสาร</t>
  </si>
  <si>
    <t>งบ</t>
  </si>
  <si>
    <t>เดิอน</t>
  </si>
  <si>
    <t>ว 119</t>
  </si>
  <si>
    <t>ใบสั่งซื้อ</t>
  </si>
  <si>
    <t>ใบสั่งจ้าง</t>
  </si>
  <si>
    <t>สัญญาซื้อขาย</t>
  </si>
  <si>
    <t>สัญญาจ้าง</t>
  </si>
  <si>
    <t>อนุมัติซื้อ</t>
  </si>
  <si>
    <t>อนุมัติจ้าง</t>
  </si>
  <si>
    <t>บันทึกตกลงซื้อ</t>
  </si>
  <si>
    <t>บันทึกตกลงจ้าง</t>
  </si>
  <si>
    <t>วัน/เดือน/ปี</t>
  </si>
  <si>
    <t>จ้างเหมารถ</t>
  </si>
  <si>
    <t>อาหารกลางวัน</t>
  </si>
  <si>
    <t>อาหารกลางวัน(ปัจจัย ม ต้น)</t>
  </si>
  <si>
    <t>โดยวิธี</t>
  </si>
  <si>
    <t>วิธี</t>
  </si>
  <si>
    <t>คัดลือก</t>
  </si>
  <si>
    <t>E-bidding</t>
  </si>
  <si>
    <t>เร่งด่วน</t>
  </si>
  <si>
    <t>เฉพาะเจาะจง</t>
  </si>
  <si>
    <t>วัตถุดิบ</t>
  </si>
  <si>
    <t>วัตถุดิบ(ปัจจัย ม ต้น)</t>
  </si>
  <si>
    <t>จัดจ้าง</t>
  </si>
  <si>
    <t>001/2565</t>
  </si>
  <si>
    <t xml:space="preserve">จ้างปรับปรุงซ่อมแซมอาคารเรียน </t>
  </si>
  <si>
    <t>003/2565</t>
  </si>
  <si>
    <t>002/2565</t>
  </si>
  <si>
    <t>ค่าจ้างปรับปรุงโรงอาหาร</t>
  </si>
  <si>
    <t>004/2565</t>
  </si>
  <si>
    <t>ค่ารถรับ-ส่ง เดือน ตุลาคม</t>
  </si>
  <si>
    <t>รายงานขอซื้อ</t>
  </si>
  <si>
    <t>005/2565</t>
  </si>
  <si>
    <t>006/2565</t>
  </si>
  <si>
    <t>จ้างประกอบอาหารกลางวัน 25 ต.ค. -5 พ.ย.</t>
  </si>
  <si>
    <t>จ้างประกอบอาหารกลางวัน 4 - 8 ต.ค.</t>
  </si>
  <si>
    <t>ซื้อวัถุดิบเพื่อประกอบอาหาร 4 - 8 ต.ค.</t>
  </si>
  <si>
    <t>ซื้อวัถุดิบเพื่อประกอบอาหาร 25 ต.ค. -5 พ.ย.</t>
  </si>
  <si>
    <t>จ้างประกอบอาหารกลางวัน 8 พ.ย -19 พ.ย.</t>
  </si>
  <si>
    <t>007/2565</t>
  </si>
  <si>
    <t>ซื้อวัถุดิบเพื่อประกอบอาหาร 8 - 19 พ.ย 64</t>
  </si>
  <si>
    <t>ค่าวัสดุการศึกษา</t>
  </si>
  <si>
    <t>วัสดุสำนักงาน(งบประมาณ)</t>
  </si>
  <si>
    <t>ซื้อวัถุดิบเพื่อประกอบอาหาร 22 พ.ย - 3 ธ.ค. 64</t>
  </si>
  <si>
    <t>จ้างประกอบอาหารกลางวัน 22 พ.ย -3 ธ.ค.</t>
  </si>
  <si>
    <t>008/2565</t>
  </si>
  <si>
    <t>จ้างเหมาทำชั้นวางรองเท้า</t>
  </si>
  <si>
    <t>009/2565</t>
  </si>
  <si>
    <t>วัสดุงานห้องสมุด</t>
  </si>
  <si>
    <t>ค่ากะละมัง(อนุบาล)</t>
  </si>
  <si>
    <t>ค่าผ้าจับจีบคุมโต๊ะ</t>
  </si>
  <si>
    <t>ค่าจ้างเหมาช่างทำป้ายประชาสัมพันธ์</t>
  </si>
  <si>
    <t>ค่าจ้างเหมาช่างเทพื้นคอนกรีต</t>
  </si>
  <si>
    <t>จ้างประกอบอาหารกลางวัน 7 ธ.ค. -17 ธ.ค.</t>
  </si>
  <si>
    <t>ซื้อวัถุดิบเพื่อประกอบอาหาร 7 ธ.ค. -17 ธ.ค.</t>
  </si>
  <si>
    <t>จ้างค่าป้ายไวนิล</t>
  </si>
  <si>
    <t>ค่ารถรับ-ส่ง เดือน ธันวาคม</t>
  </si>
  <si>
    <t>ค่าอุปกรณ์กีฬา</t>
  </si>
  <si>
    <t>ค่าวัสดุการศึกษางานวิชาการ</t>
  </si>
  <si>
    <t>ค่าหมึกเครื่องปริ้น</t>
  </si>
  <si>
    <t>ค่ากระดาษและสายชาร์จคอมพิวเตอร์</t>
  </si>
  <si>
    <t>ค่ากระดาษคำตอบ</t>
  </si>
  <si>
    <t>ค่าธงชาติ</t>
  </si>
  <si>
    <t>ค่าเสื้อกีฬาชั้นประถมศึกษา</t>
  </si>
  <si>
    <t>ค่าเสื้อกีฬาชั้นมัธยมศึกษา</t>
  </si>
  <si>
    <t>ซื้อวัถุดิบเพื่อประกอบอาหาร 20 ธ.ค. -30 ธ.ค.</t>
  </si>
  <si>
    <t>จ้างประกอบอาหารกลางวัน 20 ธ.ค. -30 ธ.ค.</t>
  </si>
  <si>
    <t>ค่าวัสดุก่อสร้าง</t>
  </si>
  <si>
    <t xml:space="preserve">ค่าหมึกเครื่องถ่ายเอกสาร </t>
  </si>
  <si>
    <t>ค่ารถรับส่งนักเรียน เดือน มกราคม 2565</t>
  </si>
  <si>
    <t>ค่าวัสดุปรับปรุงภูมิทัศน์</t>
  </si>
  <si>
    <t>ค่าอุปกรณ์การเรียนศิลปะ</t>
  </si>
  <si>
    <t>ค่าอุปกรณ์ทำความสะอาด</t>
  </si>
  <si>
    <t>ค่าผ้าคลุมโต๊ะ</t>
  </si>
  <si>
    <t>ค่าเสื้อกาบบัว</t>
  </si>
  <si>
    <t>ซื้อวัถุดิบเพื่อประกอบอาหาร 25 ม.ค. - 4 ก.พ.</t>
  </si>
  <si>
    <t>จ้างประกอบอาหารกลางวัน 25 ม.ค. -4 ก.พ.</t>
  </si>
  <si>
    <t>ค่าอุปกรณ์โครงการกีฬาสีภายใน</t>
  </si>
  <si>
    <t>ค่าวัสดุโครงการวันคริสต์มาส</t>
  </si>
  <si>
    <t>ค่าวัสดุโครงการวันขึ้นปีใหม่</t>
  </si>
  <si>
    <t>ค่าสายชาร์จคอมพิวเตอร์</t>
  </si>
  <si>
    <t>ค่าไวนิลห้องสมุด</t>
  </si>
  <si>
    <t>ค่าจ้างเหมาจัดทำอาหารนักเรียนติว O-Net 4 วัน</t>
  </si>
  <si>
    <t>ค่าจ้างเหมาจัดทำอาหารนักเรียนสอบ O-Net 2 วัน</t>
  </si>
  <si>
    <t>ค่าจ้างเหมารถรับส่งนักเรียนสอบ O-Net 1 วัน</t>
  </si>
  <si>
    <t>จ้างประกอบอาหารกลางวัน 7 ก.พ. - 18 ก.พ.</t>
  </si>
  <si>
    <t>ซื้อวัถุดิบเพื่อประกอบอาหาร 7 ก.พ. - 18 ก.พ.</t>
  </si>
  <si>
    <t>ค่ารถรับส่งนักเรียน เดือน กุมภาพันธ์ 2565</t>
  </si>
  <si>
    <t>ค่าลูกดรัมเครื่องถ่ายเอกสาร</t>
  </si>
  <si>
    <t>จ้างประกอบอาหารกลางวัน วันที่ 21 กพ -4 มีค</t>
  </si>
  <si>
    <t>ซื้อวัตถุดิบเพื่อประกอบอาหาร 21 ก.พ. - 4 มี.ค.</t>
  </si>
  <si>
    <t>ค่าจ้างเหมาจัดทำอาหารว่าง เช้า บ่าย ค่ายคุณธรรม</t>
  </si>
  <si>
    <t>ค่าอุปกรณ์ค่ายคุณธรรม</t>
  </si>
  <si>
    <t>ค่าไม้กวาด</t>
  </si>
  <si>
    <t>ซื้อวัตถุดิบเพื่อประกอบอาหาร 7 มี.ค.- 18 มี.ค.</t>
  </si>
  <si>
    <t>จ้างประกอบอาหารกลางวัน วันที่ 7 มี.ค.- 18 มี.ค.</t>
  </si>
  <si>
    <t>ค่าเครื่องดนตรี</t>
  </si>
  <si>
    <t>ค่าจัดทำพานบายศรี</t>
  </si>
  <si>
    <t>ค่าวัสดุจัดแต่งงานปัจฉิมนิเทศ</t>
  </si>
  <si>
    <t>ค่ารถรับส่งนักเรียน เดือน มีนาคม 2565</t>
  </si>
  <si>
    <t>จ้างประกอบอาหารกลางวัน วันที่ 21 มี.ค.</t>
  </si>
  <si>
    <t>ซื้อวัตถุดิบเพื่อประกอบอาหาร 21 มี.ค.</t>
  </si>
  <si>
    <t>ค่าชุดเครื่องเสียง(ติดตั่งอาคาร)</t>
  </si>
  <si>
    <t>ค่าเครื่องขยายเสียง</t>
  </si>
  <si>
    <t>ค่าโต๊ะนักเรียนห้องอนุบาล</t>
  </si>
  <si>
    <t>ค่าอาหารว่าง</t>
  </si>
  <si>
    <t>ซื้อวัตถุดิบเพื่อประกอบอาหาร 17 พ.ค.- 27 พ.ค.</t>
  </si>
  <si>
    <t>จ้างประกอบอาหารกลางวัน วันที่ 17 พ.ค.- 27 พ.ค.</t>
  </si>
  <si>
    <t>จ้างประกอบอาหารกลางวัน วันที่ 30 พ.ค.- 10 มิ.ย</t>
  </si>
  <si>
    <t>ซื้อวัตถุดิบเพื่อประกอบอาหาร 30 พ.ค.- 10 มิ.ย</t>
  </si>
  <si>
    <t>ค่าวัสดุสำนักงาน</t>
  </si>
  <si>
    <t xml:space="preserve">ค่าเครื่องปริ้น </t>
  </si>
  <si>
    <t>ค่าแผงโซล่าเซลล์</t>
  </si>
  <si>
    <t>ค่าหนังสือเรียน</t>
  </si>
  <si>
    <t>งบหนังสือเรียน</t>
  </si>
  <si>
    <t>ค่าชุดกีฬา</t>
  </si>
  <si>
    <t xml:space="preserve">ค่าวัสดุสำนักงาน </t>
  </si>
  <si>
    <t>ค่าหมึกเครื่องถ่ายเอกสาร</t>
  </si>
  <si>
    <t>ค่าจ้างเหมาช่างซ่อมรั้วโรงเรียน</t>
  </si>
  <si>
    <t>ซื้อวัตถุดิบเพื่อประกอบอาหาร 13 มิ.ย.- 24 มิ.ย</t>
  </si>
  <si>
    <t>จ้างประกอบอาหารกลางวัน วันที่ 13 มิ.ย.- 24 มิ.ย</t>
  </si>
  <si>
    <t>ค่ารถรับส่งนักเรียน เดือน พฤษภาคม 2565</t>
  </si>
  <si>
    <t>ค่ารถรับส่งนักเรียน เดือน มิถุนายน 2565</t>
  </si>
  <si>
    <t>จ้างประกอบอาหารกลางวัน วันที่ 27 มิ.ย.- 8 ก.ค.</t>
  </si>
  <si>
    <t>ซื้อวัตถุดิบเพื่อประกอบอาหาร 27 มิ.ย.- 8 ก.ค.</t>
  </si>
  <si>
    <t>ค่าเครื่องปริ้นงานวิชาการ</t>
  </si>
  <si>
    <t>ค่าวัสดุโครงการวันภาษาไทย และวันสุนทรภู่</t>
  </si>
  <si>
    <t>ค่ารถรับส่งนักเรียน เดือน กรกฎาคม 2565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</si>
  <si>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</si>
  <si>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</si>
  <si>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</si>
  <si>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</si>
  <si>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</si>
  <si>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</si>
  <si>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</si>
  <si>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</si>
  <si>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</si>
  <si>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</si>
  <si>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</si>
  <si>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</si>
  <si>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</si>
  <si>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</si>
  <si>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</si>
  <si>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</si>
  <si>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</si>
  <si>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</si>
  <si>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</si>
  <si>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</si>
  <si>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</si>
  <si>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</si>
  <si>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</si>
  <si>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</si>
  <si>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</si>
  <si>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</si>
  <si>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</si>
  <si>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ซื้อวัตถุดิบเพื่อประกอบอาหาร 11 ก.ค. - 22 ก.ค.</t>
  </si>
  <si>
    <t>จ้างประกอบอาหารกลางวัน วันที่ 11- 22 ก.ค.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</si>
  <si>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</si>
  <si>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</si>
  <si>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</si>
  <si>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</si>
  <si>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</si>
  <si>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</si>
  <si>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</si>
  <si>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</si>
  <si>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</si>
  <si>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</si>
  <si>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</si>
  <si>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</si>
  <si>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</si>
  <si>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</si>
  <si>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</si>
  <si>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</si>
  <si>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</si>
  <si>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</si>
  <si>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</si>
  <si>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</si>
  <si>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</si>
  <si>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</si>
  <si>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</si>
  <si>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</si>
  <si>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</si>
  <si>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</si>
  <si>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</si>
  <si>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</si>
  <si>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</si>
  <si>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</si>
  <si>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</si>
  <si>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</si>
  <si>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</si>
  <si>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</si>
  <si>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บันทึกข้อความ</t>
  </si>
  <si>
    <t>ค่าจ้างทำป้ายไวนิล</t>
  </si>
  <si>
    <t>ค่าอุปกรณ์</t>
  </si>
  <si>
    <t>ค่าอาหารว่างวิทยากรและนักเรียน</t>
  </si>
  <si>
    <t xml:space="preserve">จ้างประกอบอาหารกลางวัน วันที่ 25 ก.ค.- 5 ส.ค. </t>
  </si>
  <si>
    <t>ค่ารถรับส่งนักเรียน เดือน สิงหาคม 2565</t>
  </si>
  <si>
    <t xml:space="preserve">จ้างประกอบอาหารกลางวัน วันที่ 8 ส.ค.- 19 ส.ค. </t>
  </si>
  <si>
    <t>070</t>
  </si>
  <si>
    <t>ซื้อวัตถุดิบเพื่อประกอบอาหาร 25 ก.ค. - 8 ส.ค</t>
  </si>
  <si>
    <t>071</t>
  </si>
  <si>
    <t>072</t>
  </si>
  <si>
    <t>ราบ</t>
  </si>
  <si>
    <t>ค่ารถรับ-ส่ง เดือนพฤศจิกายน</t>
  </si>
  <si>
    <t xml:space="preserve">ซื้อวัตถุดิบเพื่อประกอบอาหาร วันที่ 8 ส.ค. - 19 ส.ค.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</si>
</sst>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101041E]d\ mmm\ yy;@"/>
  </numFmts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0"/>
      <name val="TH SarabunPSK"/>
      <family val="2"/>
    </font>
    <font>
      <sz val="16"/>
      <name val="TH SarabunPSK"/>
      <family val="2"/>
    </font>
    <font>
      <sz val="16"/>
      <color theme="0"/>
      <name val="TH SarabunPSK"/>
      <family val="2"/>
    </font>
    <font>
      <sz val="11"/>
      <color theme="1"/>
      <name val="Tahoma"/>
      <family val="2"/>
      <charset val="22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4" borderId="0" xfId="0" applyFont="1" applyFill="1" applyProtection="1">
      <protection hidden="1"/>
    </xf>
    <xf numFmtId="0" fontId="1" fillId="5" borderId="0" xfId="0" applyFont="1" applyFill="1" applyProtection="1">
      <protection hidden="1"/>
    </xf>
    <xf numFmtId="0" fontId="0" fillId="5" borderId="0" xfId="0" applyFill="1"/>
    <xf numFmtId="0" fontId="1" fillId="0" borderId="1" xfId="0" applyFont="1" applyBorder="1" applyProtection="1">
      <protection hidden="1"/>
    </xf>
    <xf numFmtId="0" fontId="1" fillId="6" borderId="1" xfId="0" applyFont="1" applyFill="1" applyBorder="1" applyProtection="1">
      <protection hidden="1"/>
    </xf>
    <xf numFmtId="0" fontId="1" fillId="2" borderId="2" xfId="0" applyFont="1" applyFill="1" applyBorder="1" applyAlignment="1">
      <alignment horizontal="center"/>
    </xf>
    <xf numFmtId="0" fontId="2" fillId="5" borderId="0" xfId="0" applyFont="1" applyFill="1" applyAlignment="1" applyProtection="1">
      <alignment horizontal="right"/>
      <protection hidden="1"/>
    </xf>
    <xf numFmtId="0" fontId="3" fillId="3" borderId="9" xfId="0" applyFont="1" applyFill="1" applyBorder="1" applyProtection="1">
      <protection locked="0"/>
    </xf>
    <xf numFmtId="0" fontId="1" fillId="0" borderId="9" xfId="0" applyFont="1" applyBorder="1" applyAlignment="1" applyProtection="1">
      <alignment horizontal="left"/>
      <protection locked="0"/>
    </xf>
    <xf numFmtId="0" fontId="1" fillId="3" borderId="9" xfId="0" applyFont="1" applyFill="1" applyBorder="1" applyAlignment="1" applyProtection="1">
      <alignment horizontal="left"/>
      <protection locked="0"/>
    </xf>
    <xf numFmtId="0" fontId="1" fillId="5" borderId="0" xfId="0" applyFont="1" applyFill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6" borderId="1" xfId="0" applyFont="1" applyFill="1" applyBorder="1" applyAlignment="1" applyProtection="1">
      <alignment horizontal="center"/>
      <protection hidden="1"/>
    </xf>
    <xf numFmtId="0" fontId="4" fillId="4" borderId="0" xfId="0" applyFont="1" applyFill="1" applyProtection="1">
      <protection hidden="1"/>
    </xf>
    <xf numFmtId="0" fontId="4" fillId="4" borderId="0" xfId="0" applyFont="1" applyFill="1" applyAlignment="1" applyProtection="1">
      <alignment horizontal="center"/>
      <protection hidden="1"/>
    </xf>
    <xf numFmtId="0" fontId="0" fillId="4" borderId="0" xfId="0" applyFill="1"/>
    <xf numFmtId="0" fontId="2" fillId="4" borderId="0" xfId="0" applyFont="1" applyFill="1" applyAlignment="1" applyProtection="1">
      <alignment horizontal="right"/>
      <protection hidden="1"/>
    </xf>
    <xf numFmtId="0" fontId="1" fillId="4" borderId="0" xfId="0" applyFont="1" applyFill="1" applyAlignment="1" applyProtection="1">
      <alignment horizontal="center"/>
      <protection hidden="1"/>
    </xf>
    <xf numFmtId="187" fontId="1" fillId="0" borderId="1" xfId="0" applyNumberFormat="1" applyFont="1" applyBorder="1" applyAlignment="1" applyProtection="1">
      <alignment horizontal="center"/>
      <protection locked="0"/>
    </xf>
    <xf numFmtId="43" fontId="1" fillId="0" borderId="1" xfId="1" applyFont="1" applyBorder="1" applyProtection="1">
      <protection hidden="1"/>
    </xf>
    <xf numFmtId="187" fontId="1" fillId="0" borderId="1" xfId="0" applyNumberFormat="1" applyFont="1" applyBorder="1" applyProtection="1">
      <protection hidden="1"/>
    </xf>
    <xf numFmtId="187" fontId="1" fillId="0" borderId="1" xfId="0" applyNumberFormat="1" applyFont="1" applyBorder="1" applyAlignment="1" applyProtection="1">
      <alignment horizontal="center"/>
      <protection hidden="1"/>
    </xf>
    <xf numFmtId="43" fontId="1" fillId="0" borderId="1" xfId="1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vertical="center"/>
    </xf>
    <xf numFmtId="0" fontId="1" fillId="7" borderId="1" xfId="0" applyFont="1" applyFill="1" applyBorder="1" applyAlignment="1" applyProtection="1">
      <alignment horizontal="left" vertical="top"/>
      <protection locked="0"/>
    </xf>
    <xf numFmtId="0" fontId="1" fillId="0" borderId="1" xfId="0" applyFont="1" applyFill="1" applyBorder="1" applyAlignment="1">
      <alignment vertical="center"/>
    </xf>
    <xf numFmtId="49" fontId="1" fillId="4" borderId="0" xfId="0" quotePrefix="1" applyNumberFormat="1" applyFont="1" applyFill="1" applyProtection="1">
      <protection hidden="1"/>
    </xf>
    <xf numFmtId="187" fontId="1" fillId="0" borderId="1" xfId="0" applyNumberFormat="1" applyFont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/>
      <protection hidden="1"/>
    </xf>
    <xf numFmtId="0" fontId="1" fillId="2" borderId="4" xfId="0" applyFont="1" applyFill="1" applyBorder="1" applyAlignment="1" applyProtection="1">
      <alignment horizontal="center"/>
      <protection hidden="1"/>
    </xf>
    <xf numFmtId="0" fontId="1" fillId="2" borderId="5" xfId="0" applyFont="1" applyFill="1" applyBorder="1" applyAlignment="1" applyProtection="1">
      <alignment horizontal="center"/>
      <protection hidden="1"/>
    </xf>
    <xf numFmtId="0" fontId="1" fillId="2" borderId="6" xfId="0" applyFont="1" applyFill="1" applyBorder="1" applyAlignment="1" applyProtection="1">
      <alignment horizontal="center"/>
      <protection hidden="1"/>
    </xf>
    <xf numFmtId="0" fontId="1" fillId="2" borderId="7" xfId="0" applyFont="1" applyFill="1" applyBorder="1" applyAlignment="1" applyProtection="1">
      <alignment horizontal="center"/>
      <protection hidden="1"/>
    </xf>
    <xf numFmtId="0" fontId="1" fillId="2" borderId="8" xfId="0" applyFont="1" applyFill="1" applyBorder="1" applyAlignment="1" applyProtection="1">
      <alignment horizont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workbookViewId="0">
      <selection activeCell="F12" sqref="F12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32</v>
      </c>
      <c r="D2" s="5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ตุลาคม พ.ศ. 2564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24</v>
      </c>
      <c r="D5" s="5"/>
      <c r="E5" s="15">
        <v>1</v>
      </c>
      <c r="F5" s="7" t="s">
        <v>48</v>
      </c>
      <c r="G5" s="7"/>
      <c r="H5" s="7"/>
      <c r="I5" s="8"/>
      <c r="J5" s="16" t="s">
        <v>56</v>
      </c>
      <c r="K5" s="7"/>
      <c r="L5" s="8"/>
      <c r="M5" s="7"/>
      <c r="N5" s="5"/>
      <c r="O5" s="5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5"/>
      <c r="B6" s="10" t="s">
        <v>29</v>
      </c>
      <c r="C6" s="12">
        <v>2564</v>
      </c>
      <c r="D6" s="5"/>
      <c r="E6" s="15">
        <v>2</v>
      </c>
      <c r="F6" s="7" t="s">
        <v>49</v>
      </c>
      <c r="G6" s="7"/>
      <c r="H6" s="7"/>
      <c r="I6" s="8"/>
      <c r="J6" s="16"/>
      <c r="K6" s="7"/>
      <c r="L6" s="8"/>
      <c r="M6" s="7"/>
      <c r="N6" s="5"/>
      <c r="O6" s="5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5"/>
      <c r="B7" s="5"/>
      <c r="C7" s="5"/>
      <c r="D7" s="5"/>
      <c r="E7" s="15">
        <v>3</v>
      </c>
      <c r="F7" s="7" t="s">
        <v>50</v>
      </c>
      <c r="G7" s="7"/>
      <c r="H7" s="7"/>
      <c r="I7" s="8"/>
      <c r="J7" s="16"/>
      <c r="K7" s="7"/>
      <c r="L7" s="8"/>
      <c r="M7" s="7"/>
      <c r="N7" s="5"/>
      <c r="O7" s="5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5"/>
      <c r="B8" s="5"/>
      <c r="C8" s="5"/>
      <c r="D8" s="5"/>
      <c r="E8" s="15">
        <v>4</v>
      </c>
      <c r="F8" s="7" t="s">
        <v>49</v>
      </c>
      <c r="G8" s="7"/>
      <c r="H8" s="7"/>
      <c r="I8" s="8"/>
      <c r="J8" s="16"/>
      <c r="K8" s="7"/>
      <c r="L8" s="8"/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5"/>
      <c r="E9" s="15">
        <v>5</v>
      </c>
      <c r="F9" s="7" t="s">
        <v>50</v>
      </c>
      <c r="G9" s="7"/>
      <c r="H9" s="7"/>
      <c r="I9" s="8"/>
      <c r="J9" s="16"/>
      <c r="K9" s="7"/>
      <c r="L9" s="8"/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5"/>
      <c r="E10" s="15"/>
      <c r="F10" s="7"/>
      <c r="G10" s="7"/>
      <c r="H10" s="7"/>
      <c r="I10" s="8"/>
      <c r="J10" s="16"/>
      <c r="K10" s="7"/>
      <c r="L10" s="8"/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7"/>
      <c r="H11" s="7"/>
      <c r="I11" s="8"/>
      <c r="J11" s="16"/>
      <c r="K11" s="7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7"/>
      <c r="H12" s="7"/>
      <c r="I12" s="8"/>
      <c r="J12" s="16"/>
      <c r="K12" s="7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7"/>
      <c r="H13" s="7"/>
      <c r="I13" s="8"/>
      <c r="J13" s="16"/>
      <c r="K13" s="7"/>
      <c r="L13" s="8"/>
      <c r="M13" s="7"/>
      <c r="N13" s="5"/>
      <c r="O13" s="5"/>
      <c r="V13" s="1"/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7"/>
      <c r="H14" s="7"/>
      <c r="I14" s="8"/>
      <c r="J14" s="16"/>
      <c r="K14" s="7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7"/>
      <c r="H15" s="7"/>
      <c r="I15" s="8"/>
      <c r="J15" s="16"/>
      <c r="K15" s="7"/>
      <c r="L15" s="8"/>
      <c r="M15" s="7"/>
      <c r="N15" s="5"/>
      <c r="O15" s="5"/>
      <c r="V15" s="1"/>
      <c r="W15" s="2" t="s">
        <v>26</v>
      </c>
    </row>
    <row r="16" spans="1:23" ht="24" x14ac:dyDescent="0.55000000000000004">
      <c r="A16" s="5"/>
      <c r="B16" s="5"/>
      <c r="C16" s="5"/>
      <c r="D16" s="5"/>
      <c r="E16" s="15"/>
      <c r="F16" s="7"/>
      <c r="G16" s="7"/>
      <c r="H16" s="7"/>
      <c r="I16" s="8"/>
      <c r="J16" s="16"/>
      <c r="K16" s="7"/>
      <c r="L16" s="8"/>
      <c r="M16" s="7"/>
      <c r="N16" s="5"/>
      <c r="O16" s="5"/>
    </row>
    <row r="17" spans="1:15" ht="24" x14ac:dyDescent="0.55000000000000004">
      <c r="A17" s="5"/>
      <c r="B17" s="5"/>
      <c r="C17" s="5"/>
      <c r="D17" s="5"/>
      <c r="E17" s="15"/>
      <c r="F17" s="7"/>
      <c r="G17" s="7"/>
      <c r="H17" s="7"/>
      <c r="I17" s="8"/>
      <c r="J17" s="16"/>
      <c r="K17" s="7"/>
      <c r="L17" s="8"/>
      <c r="M17" s="7"/>
      <c r="N17" s="5"/>
      <c r="O17" s="5"/>
    </row>
    <row r="18" spans="1:15" ht="24" x14ac:dyDescent="0.55000000000000004">
      <c r="A18" s="5"/>
      <c r="B18" s="5"/>
      <c r="C18" s="5"/>
      <c r="D18" s="5"/>
      <c r="E18" s="15"/>
      <c r="F18" s="7"/>
      <c r="G18" s="7"/>
      <c r="H18" s="7"/>
      <c r="I18" s="8"/>
      <c r="J18" s="16"/>
      <c r="K18" s="7"/>
      <c r="L18" s="8"/>
      <c r="M18" s="7"/>
      <c r="N18" s="5"/>
      <c r="O18" s="5"/>
    </row>
    <row r="19" spans="1:15" ht="24" x14ac:dyDescent="0.55000000000000004">
      <c r="A19" s="5"/>
      <c r="B19" s="5"/>
      <c r="C19" s="5"/>
      <c r="D19" s="5"/>
      <c r="E19" s="15"/>
      <c r="F19" s="7"/>
      <c r="G19" s="7"/>
      <c r="H19" s="7"/>
      <c r="I19" s="8"/>
      <c r="J19" s="16"/>
      <c r="K19" s="7"/>
      <c r="L19" s="8"/>
      <c r="M19" s="7"/>
      <c r="N19" s="5"/>
      <c r="O19" s="5"/>
    </row>
    <row r="20" spans="1:15" ht="24" x14ac:dyDescent="0.55000000000000004">
      <c r="A20" s="5"/>
      <c r="B20" s="5"/>
      <c r="C20" s="5"/>
      <c r="D20" s="5"/>
      <c r="E20" s="15"/>
      <c r="F20" s="7"/>
      <c r="G20" s="7"/>
      <c r="H20" s="7"/>
      <c r="I20" s="8"/>
      <c r="J20" s="16"/>
      <c r="K20" s="7"/>
      <c r="L20" s="8"/>
      <c r="M20" s="7"/>
      <c r="N20" s="5"/>
      <c r="O20" s="5"/>
    </row>
    <row r="21" spans="1:15" ht="24" x14ac:dyDescent="0.55000000000000004">
      <c r="A21" s="5"/>
      <c r="B21" s="5"/>
      <c r="C21" s="5"/>
      <c r="D21" s="5"/>
      <c r="E21" s="15"/>
      <c r="F21" s="7"/>
      <c r="G21" s="7"/>
      <c r="H21" s="7"/>
      <c r="I21" s="8"/>
      <c r="J21" s="16"/>
      <c r="K21" s="7"/>
      <c r="L21" s="8"/>
      <c r="M21" s="7"/>
      <c r="N21" s="5"/>
      <c r="O21" s="5"/>
    </row>
    <row r="22" spans="1:15" ht="24" x14ac:dyDescent="0.55000000000000004">
      <c r="A22" s="5"/>
      <c r="B22" s="5"/>
      <c r="C22" s="5"/>
      <c r="D22" s="5"/>
      <c r="E22" s="14"/>
      <c r="F22" s="5"/>
      <c r="G22" s="5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workbookViewId="0">
      <selection activeCell="F6" sqref="F6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มิถุนายน พ.ศ. 2565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20</v>
      </c>
      <c r="D5" s="31" t="s">
        <v>190</v>
      </c>
      <c r="E5" s="15">
        <v>1</v>
      </c>
      <c r="F5" s="7" t="s">
        <v>156</v>
      </c>
      <c r="G5" s="25">
        <v>243049</v>
      </c>
      <c r="H5" s="27" t="str">
        <f>""&amp;D5&amp;"/"&amp;$C$4&amp;""</f>
        <v>034/2565</v>
      </c>
      <c r="I5" s="8" t="s">
        <v>46</v>
      </c>
      <c r="J5" s="16" t="s">
        <v>56</v>
      </c>
      <c r="K5" s="23">
        <v>2500</v>
      </c>
      <c r="L5" s="8" t="s">
        <v>49</v>
      </c>
      <c r="M5" s="7"/>
      <c r="N5" s="5"/>
      <c r="O5" s="5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5"/>
      <c r="B6" s="10" t="s">
        <v>29</v>
      </c>
      <c r="C6" s="12">
        <v>2565</v>
      </c>
      <c r="D6" s="31" t="s">
        <v>193</v>
      </c>
      <c r="E6" s="15">
        <v>2</v>
      </c>
      <c r="F6" s="7" t="s">
        <v>154</v>
      </c>
      <c r="G6" s="25">
        <v>243055</v>
      </c>
      <c r="H6" s="27" t="str">
        <f t="shared" ref="H6:H8" si="0">""&amp;D6&amp;"/"&amp;$C$4&amp;""</f>
        <v>035/2565</v>
      </c>
      <c r="I6" s="8" t="s">
        <v>40</v>
      </c>
      <c r="J6" s="16" t="s">
        <v>56</v>
      </c>
      <c r="K6" s="23">
        <v>4000</v>
      </c>
      <c r="L6" s="8" t="s">
        <v>10</v>
      </c>
      <c r="M6" s="7"/>
      <c r="N6" s="5"/>
      <c r="O6" s="5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5"/>
      <c r="B7" s="5"/>
      <c r="C7" s="5"/>
      <c r="D7" s="31" t="s">
        <v>194</v>
      </c>
      <c r="E7" s="15">
        <v>3</v>
      </c>
      <c r="F7" s="7" t="s">
        <v>159</v>
      </c>
      <c r="G7" s="25">
        <v>243063</v>
      </c>
      <c r="H7" s="27" t="str">
        <f t="shared" si="0"/>
        <v>036/2565</v>
      </c>
      <c r="I7" s="8" t="s">
        <v>46</v>
      </c>
      <c r="J7" s="16" t="s">
        <v>56</v>
      </c>
      <c r="K7" s="23">
        <v>2500</v>
      </c>
      <c r="L7" s="8" t="s">
        <v>49</v>
      </c>
      <c r="M7" s="7"/>
      <c r="N7" s="5"/>
      <c r="O7" s="5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5"/>
      <c r="B8" s="5"/>
      <c r="C8" s="5"/>
      <c r="D8" s="31" t="s">
        <v>195</v>
      </c>
      <c r="E8" s="15">
        <v>4</v>
      </c>
      <c r="F8" s="7" t="s">
        <v>163</v>
      </c>
      <c r="G8" s="25">
        <v>243069</v>
      </c>
      <c r="H8" s="27" t="str">
        <f t="shared" si="0"/>
        <v>037/2565</v>
      </c>
      <c r="I8" s="8" t="s">
        <v>40</v>
      </c>
      <c r="J8" s="16" t="s">
        <v>56</v>
      </c>
      <c r="K8" s="23">
        <v>9600</v>
      </c>
      <c r="L8" s="8" t="s">
        <v>7</v>
      </c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5"/>
      <c r="E9" s="15"/>
      <c r="F9" s="7"/>
      <c r="G9" s="25"/>
      <c r="H9" s="7"/>
      <c r="I9" s="8"/>
      <c r="J9" s="16"/>
      <c r="K9" s="7"/>
      <c r="L9" s="8"/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5"/>
      <c r="E10" s="15"/>
      <c r="F10" s="7"/>
      <c r="G10" s="25"/>
      <c r="H10" s="7"/>
      <c r="I10" s="8"/>
      <c r="J10" s="16"/>
      <c r="K10" s="7"/>
      <c r="L10" s="8"/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25"/>
      <c r="H11" s="7"/>
      <c r="I11" s="8"/>
      <c r="J11" s="16"/>
      <c r="K11" s="7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25"/>
      <c r="H12" s="7"/>
      <c r="I12" s="8"/>
      <c r="J12" s="16"/>
      <c r="K12" s="7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5"/>
      <c r="H13" s="7"/>
      <c r="I13" s="8"/>
      <c r="J13" s="16"/>
      <c r="K13" s="7"/>
      <c r="L13" s="8"/>
      <c r="M13" s="7"/>
      <c r="N13" s="5"/>
      <c r="O13" s="5"/>
      <c r="V13" s="1" t="s">
        <v>49</v>
      </c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5"/>
      <c r="H14" s="7"/>
      <c r="I14" s="8"/>
      <c r="J14" s="16"/>
      <c r="K14" s="7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5"/>
      <c r="H15" s="7"/>
      <c r="I15" s="8"/>
      <c r="J15" s="16"/>
      <c r="K15" s="7"/>
      <c r="L15" s="8"/>
      <c r="M15" s="7"/>
      <c r="N15" s="5"/>
      <c r="O15" s="5"/>
      <c r="V15" s="1"/>
      <c r="W15" s="2" t="s">
        <v>26</v>
      </c>
    </row>
    <row r="16" spans="1:23" x14ac:dyDescent="0.7">
      <c r="A16" s="5"/>
      <c r="B16" s="5"/>
      <c r="C16" s="5"/>
      <c r="D16" s="5"/>
      <c r="E16" s="15"/>
      <c r="F16" s="7"/>
      <c r="G16" s="25"/>
      <c r="H16" s="7"/>
      <c r="I16" s="8"/>
      <c r="J16" s="16"/>
      <c r="K16" s="7"/>
      <c r="L16" s="8"/>
      <c r="M16" s="7"/>
      <c r="N16" s="5"/>
      <c r="O16" s="5"/>
    </row>
    <row r="17" spans="1:15" x14ac:dyDescent="0.7">
      <c r="A17" s="5"/>
      <c r="B17" s="5"/>
      <c r="C17" s="5"/>
      <c r="D17" s="5"/>
      <c r="E17" s="15"/>
      <c r="F17" s="7"/>
      <c r="G17" s="25"/>
      <c r="H17" s="7"/>
      <c r="I17" s="8"/>
      <c r="J17" s="16"/>
      <c r="K17" s="7"/>
      <c r="L17" s="8"/>
      <c r="M17" s="7"/>
      <c r="N17" s="5"/>
      <c r="O17" s="5"/>
    </row>
    <row r="18" spans="1:15" x14ac:dyDescent="0.7">
      <c r="A18" s="5"/>
      <c r="B18" s="5"/>
      <c r="C18" s="5"/>
      <c r="D18" s="5"/>
      <c r="E18" s="15"/>
      <c r="F18" s="7"/>
      <c r="G18" s="25"/>
      <c r="H18" s="7"/>
      <c r="I18" s="8"/>
      <c r="J18" s="16"/>
      <c r="K18" s="7"/>
      <c r="L18" s="8"/>
      <c r="M18" s="7"/>
      <c r="N18" s="5"/>
      <c r="O18" s="5"/>
    </row>
    <row r="19" spans="1:15" x14ac:dyDescent="0.7">
      <c r="A19" s="5"/>
      <c r="B19" s="5"/>
      <c r="C19" s="5"/>
      <c r="D19" s="5"/>
      <c r="E19" s="15"/>
      <c r="F19" s="7"/>
      <c r="G19" s="25"/>
      <c r="H19" s="7"/>
      <c r="I19" s="8"/>
      <c r="J19" s="16"/>
      <c r="K19" s="7"/>
      <c r="L19" s="8"/>
      <c r="M19" s="7"/>
      <c r="N19" s="5"/>
      <c r="O19" s="5"/>
    </row>
    <row r="20" spans="1:15" x14ac:dyDescent="0.7">
      <c r="A20" s="5"/>
      <c r="B20" s="5"/>
      <c r="C20" s="5"/>
      <c r="D20" s="5"/>
      <c r="E20" s="15"/>
      <c r="F20" s="7"/>
      <c r="G20" s="25"/>
      <c r="H20" s="7"/>
      <c r="I20" s="8"/>
      <c r="J20" s="16"/>
      <c r="K20" s="7"/>
      <c r="L20" s="8"/>
      <c r="M20" s="7"/>
      <c r="N20" s="5"/>
      <c r="O20" s="5"/>
    </row>
    <row r="21" spans="1:15" x14ac:dyDescent="0.7">
      <c r="A21" s="5"/>
      <c r="B21" s="5"/>
      <c r="C21" s="5"/>
      <c r="D21" s="5"/>
      <c r="E21" s="15"/>
      <c r="F21" s="7"/>
      <c r="G21" s="25"/>
      <c r="H21" s="7"/>
      <c r="I21" s="8"/>
      <c r="J21" s="16"/>
      <c r="K21" s="7"/>
      <c r="L21" s="8"/>
      <c r="M21" s="7"/>
      <c r="N21" s="5"/>
      <c r="O21" s="5"/>
    </row>
    <row r="22" spans="1:15" x14ac:dyDescent="0.7">
      <c r="A22" s="5"/>
      <c r="B22" s="5"/>
      <c r="C22" s="5"/>
      <c r="D22" s="5"/>
      <c r="E22" s="14"/>
      <c r="F22" s="5"/>
      <c r="G22" s="5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C5">
      <formula1>$W$4:$W$15</formula1>
    </dataValidation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J5:J21">
      <formula1>$T$4:$T$9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L5:L21">
      <formula1>$V$4:$V$15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opLeftCell="C1" workbookViewId="0">
      <selection activeCell="D5" sqref="D5:D7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กรกฎาคม พ.ศ. 2565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21</v>
      </c>
      <c r="D5" s="31" t="s">
        <v>196</v>
      </c>
      <c r="E5" s="15">
        <v>1</v>
      </c>
      <c r="F5" s="7" t="s">
        <v>192</v>
      </c>
      <c r="G5" s="25">
        <v>243077</v>
      </c>
      <c r="H5" s="27" t="str">
        <f>""&amp;D5&amp;"/"&amp;$C$4&amp;""</f>
        <v>038/2565</v>
      </c>
      <c r="I5" s="8" t="s">
        <v>46</v>
      </c>
      <c r="J5" s="16" t="s">
        <v>56</v>
      </c>
      <c r="K5" s="7">
        <v>1750</v>
      </c>
      <c r="L5" s="8" t="s">
        <v>49</v>
      </c>
      <c r="M5" s="7"/>
      <c r="N5" s="5"/>
      <c r="O5" s="5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5"/>
      <c r="B6" s="10" t="s">
        <v>29</v>
      </c>
      <c r="C6" s="12">
        <v>2565</v>
      </c>
      <c r="D6" s="31" t="s">
        <v>197</v>
      </c>
      <c r="E6" s="15">
        <v>2</v>
      </c>
      <c r="F6" s="7" t="s">
        <v>231</v>
      </c>
      <c r="G6" s="25">
        <v>243091</v>
      </c>
      <c r="H6" s="27" t="str">
        <f t="shared" ref="H6:H7" si="0">""&amp;D6&amp;"/"&amp;$C$4&amp;""</f>
        <v>039/2565</v>
      </c>
      <c r="I6" s="8" t="s">
        <v>46</v>
      </c>
      <c r="J6" s="16" t="s">
        <v>56</v>
      </c>
      <c r="K6" s="7">
        <v>2000</v>
      </c>
      <c r="L6" s="8" t="s">
        <v>49</v>
      </c>
      <c r="M6" s="7"/>
      <c r="N6" s="5"/>
      <c r="O6" s="5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5"/>
      <c r="B7" s="5"/>
      <c r="C7" s="5"/>
      <c r="D7" s="31" t="s">
        <v>198</v>
      </c>
      <c r="E7" s="15">
        <v>3</v>
      </c>
      <c r="F7" s="7" t="s">
        <v>232</v>
      </c>
      <c r="G7" s="25">
        <v>243098</v>
      </c>
      <c r="H7" s="27" t="str">
        <f t="shared" si="0"/>
        <v>040/2565</v>
      </c>
      <c r="I7" s="8" t="s">
        <v>39</v>
      </c>
      <c r="J7" s="16" t="s">
        <v>56</v>
      </c>
      <c r="K7" s="7"/>
      <c r="L7" s="8" t="s">
        <v>11</v>
      </c>
      <c r="M7" s="7"/>
      <c r="N7" s="5"/>
      <c r="O7" s="5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5"/>
      <c r="B8" s="5"/>
      <c r="C8" s="5"/>
      <c r="D8" s="5"/>
      <c r="E8" s="15"/>
      <c r="F8" s="7"/>
      <c r="G8" s="25"/>
      <c r="H8" s="7"/>
      <c r="I8" s="8"/>
      <c r="J8" s="16"/>
      <c r="K8" s="7"/>
      <c r="L8" s="8"/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5"/>
      <c r="E9" s="15"/>
      <c r="F9" s="7"/>
      <c r="G9" s="25"/>
      <c r="H9" s="7"/>
      <c r="I9" s="8"/>
      <c r="J9" s="16"/>
      <c r="K9" s="7"/>
      <c r="L9" s="8"/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5"/>
      <c r="E10" s="15"/>
      <c r="F10" s="7"/>
      <c r="G10" s="25"/>
      <c r="H10" s="7"/>
      <c r="I10" s="8"/>
      <c r="J10" s="16"/>
      <c r="K10" s="7"/>
      <c r="L10" s="8"/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25"/>
      <c r="H11" s="7"/>
      <c r="I11" s="8"/>
      <c r="J11" s="16"/>
      <c r="K11" s="7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25"/>
      <c r="H12" s="7"/>
      <c r="I12" s="8"/>
      <c r="J12" s="16"/>
      <c r="K12" s="7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5"/>
      <c r="H13" s="7"/>
      <c r="I13" s="8"/>
      <c r="J13" s="16"/>
      <c r="K13" s="7"/>
      <c r="L13" s="8"/>
      <c r="M13" s="7"/>
      <c r="N13" s="5"/>
      <c r="O13" s="5"/>
      <c r="V13" s="1" t="s">
        <v>49</v>
      </c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5"/>
      <c r="H14" s="7"/>
      <c r="I14" s="8"/>
      <c r="J14" s="16"/>
      <c r="K14" s="7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5"/>
      <c r="H15" s="7"/>
      <c r="I15" s="8"/>
      <c r="J15" s="16"/>
      <c r="K15" s="7"/>
      <c r="L15" s="8"/>
      <c r="M15" s="7"/>
      <c r="N15" s="5"/>
      <c r="O15" s="5"/>
      <c r="V15" s="1"/>
      <c r="W15" s="2" t="s">
        <v>26</v>
      </c>
    </row>
    <row r="16" spans="1:23" x14ac:dyDescent="0.7">
      <c r="A16" s="5"/>
      <c r="B16" s="5"/>
      <c r="C16" s="5"/>
      <c r="D16" s="5"/>
      <c r="E16" s="15"/>
      <c r="F16" s="7"/>
      <c r="G16" s="25"/>
      <c r="H16" s="7"/>
      <c r="I16" s="8"/>
      <c r="J16" s="16"/>
      <c r="K16" s="7"/>
      <c r="L16" s="8"/>
      <c r="M16" s="7"/>
      <c r="N16" s="5"/>
      <c r="O16" s="5"/>
    </row>
    <row r="17" spans="1:15" x14ac:dyDescent="0.7">
      <c r="A17" s="5"/>
      <c r="B17" s="5"/>
      <c r="C17" s="5"/>
      <c r="D17" s="5"/>
      <c r="E17" s="15"/>
      <c r="F17" s="7"/>
      <c r="G17" s="25"/>
      <c r="H17" s="7"/>
      <c r="I17" s="8"/>
      <c r="J17" s="16"/>
      <c r="K17" s="7"/>
      <c r="L17" s="8"/>
      <c r="M17" s="7"/>
      <c r="N17" s="5"/>
      <c r="O17" s="5"/>
    </row>
    <row r="18" spans="1:15" x14ac:dyDescent="0.7">
      <c r="A18" s="5"/>
      <c r="B18" s="5"/>
      <c r="C18" s="5"/>
      <c r="D18" s="5"/>
      <c r="E18" s="15"/>
      <c r="F18" s="7"/>
      <c r="G18" s="25"/>
      <c r="H18" s="7"/>
      <c r="I18" s="8"/>
      <c r="J18" s="16"/>
      <c r="K18" s="7"/>
      <c r="L18" s="8"/>
      <c r="M18" s="7"/>
      <c r="N18" s="5"/>
      <c r="O18" s="5"/>
    </row>
    <row r="19" spans="1:15" x14ac:dyDescent="0.7">
      <c r="A19" s="5"/>
      <c r="B19" s="5"/>
      <c r="C19" s="5"/>
      <c r="D19" s="5"/>
      <c r="E19" s="15"/>
      <c r="F19" s="7"/>
      <c r="G19" s="25"/>
      <c r="H19" s="7"/>
      <c r="I19" s="8"/>
      <c r="J19" s="16"/>
      <c r="K19" s="7"/>
      <c r="L19" s="8"/>
      <c r="M19" s="7"/>
      <c r="N19" s="5"/>
      <c r="O19" s="5"/>
    </row>
    <row r="20" spans="1:15" x14ac:dyDescent="0.7">
      <c r="A20" s="5"/>
      <c r="B20" s="5"/>
      <c r="C20" s="5"/>
      <c r="D20" s="5"/>
      <c r="E20" s="15"/>
      <c r="F20" s="7"/>
      <c r="G20" s="25"/>
      <c r="H20" s="7"/>
      <c r="I20" s="8"/>
      <c r="J20" s="16"/>
      <c r="K20" s="7"/>
      <c r="L20" s="8"/>
      <c r="M20" s="7"/>
      <c r="N20" s="5"/>
      <c r="O20" s="5"/>
    </row>
    <row r="21" spans="1:15" x14ac:dyDescent="0.7">
      <c r="A21" s="5"/>
      <c r="B21" s="5"/>
      <c r="C21" s="5"/>
      <c r="D21" s="5"/>
      <c r="E21" s="15"/>
      <c r="F21" s="7"/>
      <c r="G21" s="25"/>
      <c r="H21" s="7"/>
      <c r="I21" s="8"/>
      <c r="J21" s="16"/>
      <c r="K21" s="7"/>
      <c r="L21" s="8"/>
      <c r="M21" s="7"/>
      <c r="N21" s="5"/>
      <c r="O21" s="5"/>
    </row>
    <row r="22" spans="1:15" x14ac:dyDescent="0.7">
      <c r="A22" s="5"/>
      <c r="B22" s="5"/>
      <c r="C22" s="5"/>
      <c r="D22" s="5"/>
      <c r="E22" s="14"/>
      <c r="F22" s="5"/>
      <c r="G22" s="5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opLeftCell="C1" workbookViewId="0">
      <selection activeCell="D5" sqref="D5:D7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สิงหาคม พ.ศ. 2565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22</v>
      </c>
      <c r="D5" s="31" t="s">
        <v>199</v>
      </c>
      <c r="E5" s="15">
        <v>1</v>
      </c>
      <c r="F5" s="7" t="s">
        <v>228</v>
      </c>
      <c r="G5" s="25">
        <v>243103</v>
      </c>
      <c r="H5" s="27" t="str">
        <f>""&amp;D5&amp;"/"&amp;$C$4&amp;""</f>
        <v>041/2565</v>
      </c>
      <c r="I5" s="8" t="s">
        <v>227</v>
      </c>
      <c r="J5" s="16" t="s">
        <v>38</v>
      </c>
      <c r="K5" s="23">
        <v>800</v>
      </c>
      <c r="L5" s="8" t="s">
        <v>13</v>
      </c>
      <c r="M5" s="7"/>
      <c r="N5" s="5"/>
      <c r="O5" s="5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5"/>
      <c r="B6" s="10" t="s">
        <v>29</v>
      </c>
      <c r="C6" s="12">
        <v>2565</v>
      </c>
      <c r="D6" s="31" t="s">
        <v>200</v>
      </c>
      <c r="E6" s="15">
        <v>2</v>
      </c>
      <c r="F6" s="7" t="s">
        <v>230</v>
      </c>
      <c r="G6" s="25">
        <v>243103</v>
      </c>
      <c r="H6" s="27" t="str">
        <f t="shared" ref="H6:H7" si="0">""&amp;D6&amp;"/"&amp;$C$4&amp;""</f>
        <v>042/2565</v>
      </c>
      <c r="I6" s="8" t="s">
        <v>227</v>
      </c>
      <c r="J6" s="16" t="s">
        <v>38</v>
      </c>
      <c r="K6" s="23">
        <v>14400</v>
      </c>
      <c r="L6" s="8" t="s">
        <v>13</v>
      </c>
      <c r="M6" s="7"/>
      <c r="N6" s="5"/>
      <c r="O6" s="5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5"/>
      <c r="B7" s="5"/>
      <c r="C7" s="5"/>
      <c r="D7" s="31" t="s">
        <v>201</v>
      </c>
      <c r="E7" s="15">
        <v>3</v>
      </c>
      <c r="F7" s="7" t="s">
        <v>233</v>
      </c>
      <c r="G7" s="25">
        <v>243105</v>
      </c>
      <c r="H7" s="27" t="str">
        <f t="shared" si="0"/>
        <v>043/2565</v>
      </c>
      <c r="I7" s="8" t="s">
        <v>46</v>
      </c>
      <c r="J7" s="16" t="s">
        <v>56</v>
      </c>
      <c r="K7" s="23">
        <v>2250</v>
      </c>
      <c r="L7" s="8" t="s">
        <v>49</v>
      </c>
      <c r="M7" s="7"/>
      <c r="N7" s="5"/>
      <c r="O7" s="5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5"/>
      <c r="B8" s="5"/>
      <c r="C8" s="5"/>
      <c r="D8" s="5"/>
      <c r="E8" s="15"/>
      <c r="F8" s="7"/>
      <c r="G8" s="25"/>
      <c r="H8" s="7"/>
      <c r="I8" s="8"/>
      <c r="J8" s="16"/>
      <c r="K8" s="7"/>
      <c r="L8" s="8"/>
      <c r="M8" s="7"/>
      <c r="N8" s="5"/>
      <c r="O8" s="5"/>
      <c r="T8" s="2" t="s">
        <v>38</v>
      </c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5"/>
      <c r="E9" s="15"/>
      <c r="F9" s="7"/>
      <c r="G9" s="25"/>
      <c r="H9" s="7"/>
      <c r="I9" s="8"/>
      <c r="J9" s="16"/>
      <c r="K9" s="7"/>
      <c r="L9" s="8"/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5"/>
      <c r="E10" s="15"/>
      <c r="F10" s="7"/>
      <c r="G10" s="24"/>
      <c r="H10" s="7"/>
      <c r="I10" s="8"/>
      <c r="J10" s="16"/>
      <c r="K10" s="7"/>
      <c r="L10" s="8"/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24"/>
      <c r="H11" s="7"/>
      <c r="I11" s="8"/>
      <c r="J11" s="16"/>
      <c r="K11" s="7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24"/>
      <c r="H12" s="7"/>
      <c r="I12" s="8"/>
      <c r="J12" s="16"/>
      <c r="K12" s="7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4"/>
      <c r="H13" s="7"/>
      <c r="I13" s="8"/>
      <c r="J13" s="16"/>
      <c r="K13" s="7"/>
      <c r="L13" s="8"/>
      <c r="M13" s="7"/>
      <c r="N13" s="5"/>
      <c r="O13" s="5"/>
      <c r="U13" s="2" t="s">
        <v>227</v>
      </c>
      <c r="V13" s="1"/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4"/>
      <c r="H14" s="7"/>
      <c r="I14" s="8"/>
      <c r="J14" s="16"/>
      <c r="K14" s="7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4"/>
      <c r="H15" s="7"/>
      <c r="I15" s="8"/>
      <c r="J15" s="16"/>
      <c r="K15" s="7"/>
      <c r="L15" s="8"/>
      <c r="M15" s="7"/>
      <c r="N15" s="5"/>
      <c r="O15" s="5"/>
      <c r="V15" s="1"/>
      <c r="W15" s="2" t="s">
        <v>26</v>
      </c>
    </row>
    <row r="16" spans="1:23" x14ac:dyDescent="0.7">
      <c r="A16" s="5"/>
      <c r="B16" s="5"/>
      <c r="C16" s="5"/>
      <c r="D16" s="5"/>
      <c r="E16" s="15"/>
      <c r="F16" s="7"/>
      <c r="G16" s="24"/>
      <c r="H16" s="7"/>
      <c r="I16" s="8"/>
      <c r="J16" s="16"/>
      <c r="K16" s="7"/>
      <c r="L16" s="8"/>
      <c r="M16" s="7"/>
      <c r="N16" s="5"/>
      <c r="O16" s="5"/>
    </row>
    <row r="17" spans="1:15" x14ac:dyDescent="0.7">
      <c r="A17" s="5"/>
      <c r="B17" s="5"/>
      <c r="C17" s="5"/>
      <c r="D17" s="5"/>
      <c r="E17" s="15"/>
      <c r="F17" s="7"/>
      <c r="G17" s="24"/>
      <c r="H17" s="7"/>
      <c r="I17" s="8"/>
      <c r="J17" s="16"/>
      <c r="K17" s="7"/>
      <c r="L17" s="8"/>
      <c r="M17" s="7"/>
      <c r="N17" s="5"/>
      <c r="O17" s="5"/>
    </row>
    <row r="18" spans="1:15" x14ac:dyDescent="0.7">
      <c r="A18" s="5"/>
      <c r="B18" s="5"/>
      <c r="C18" s="5"/>
      <c r="D18" s="5"/>
      <c r="E18" s="15"/>
      <c r="F18" s="7"/>
      <c r="G18" s="24"/>
      <c r="H18" s="7"/>
      <c r="I18" s="8"/>
      <c r="J18" s="16"/>
      <c r="K18" s="7"/>
      <c r="L18" s="8"/>
      <c r="M18" s="7"/>
      <c r="N18" s="5"/>
      <c r="O18" s="5"/>
    </row>
    <row r="19" spans="1:15" x14ac:dyDescent="0.7">
      <c r="A19" s="5"/>
      <c r="B19" s="5"/>
      <c r="C19" s="5"/>
      <c r="D19" s="5"/>
      <c r="E19" s="15"/>
      <c r="F19" s="7"/>
      <c r="G19" s="24"/>
      <c r="H19" s="7"/>
      <c r="I19" s="8"/>
      <c r="J19" s="16"/>
      <c r="K19" s="7"/>
      <c r="L19" s="8"/>
      <c r="M19" s="7"/>
      <c r="N19" s="5"/>
      <c r="O19" s="5"/>
    </row>
    <row r="20" spans="1:15" x14ac:dyDescent="0.7">
      <c r="A20" s="5"/>
      <c r="B20" s="5"/>
      <c r="C20" s="5"/>
      <c r="D20" s="5"/>
      <c r="E20" s="15"/>
      <c r="F20" s="7"/>
      <c r="G20" s="24"/>
      <c r="H20" s="7"/>
      <c r="I20" s="8"/>
      <c r="J20" s="16"/>
      <c r="K20" s="7"/>
      <c r="L20" s="8"/>
      <c r="M20" s="7"/>
      <c r="N20" s="5"/>
      <c r="O20" s="5"/>
    </row>
    <row r="21" spans="1:15" x14ac:dyDescent="0.7">
      <c r="A21" s="5"/>
      <c r="B21" s="5"/>
      <c r="C21" s="5"/>
      <c r="D21" s="5"/>
      <c r="E21" s="15"/>
      <c r="F21" s="7"/>
      <c r="G21" s="24"/>
      <c r="H21" s="7"/>
      <c r="I21" s="8"/>
      <c r="J21" s="16"/>
      <c r="K21" s="7"/>
      <c r="L21" s="8"/>
      <c r="M21" s="7"/>
      <c r="N21" s="5"/>
      <c r="O21" s="5"/>
    </row>
    <row r="22" spans="1:15" x14ac:dyDescent="0.7">
      <c r="A22" s="5"/>
      <c r="B22" s="5"/>
      <c r="C22" s="5"/>
      <c r="D22" s="5"/>
      <c r="E22" s="14"/>
      <c r="F22" s="5"/>
      <c r="G22" s="5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C5">
      <formula1>$W$4:$W$15</formula1>
    </dataValidation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J5:J21">
      <formula1>$T$4:$T$9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L5:L21">
      <formula1>$V$4:$V$15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workbookViewId="0">
      <selection activeCell="M15" sqref="M15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สิงหาคม พ.ศ. 2565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22</v>
      </c>
      <c r="D5" s="5"/>
      <c r="E5" s="15">
        <v>1</v>
      </c>
      <c r="F5" s="7" t="s">
        <v>48</v>
      </c>
      <c r="G5" s="25">
        <v>242859</v>
      </c>
      <c r="H5" s="7"/>
      <c r="I5" s="8"/>
      <c r="J5" s="16" t="s">
        <v>56</v>
      </c>
      <c r="K5" s="7"/>
      <c r="L5" s="8"/>
      <c r="M5" s="7"/>
      <c r="N5" s="5"/>
      <c r="O5" s="5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5"/>
      <c r="B6" s="10" t="s">
        <v>29</v>
      </c>
      <c r="C6" s="12">
        <v>2565</v>
      </c>
      <c r="D6" s="5"/>
      <c r="E6" s="15">
        <v>2</v>
      </c>
      <c r="F6" s="7" t="s">
        <v>49</v>
      </c>
      <c r="G6" s="24"/>
      <c r="H6" s="7"/>
      <c r="I6" s="8"/>
      <c r="J6" s="16"/>
      <c r="K6" s="7"/>
      <c r="L6" s="8"/>
      <c r="M6" s="7"/>
      <c r="N6" s="5"/>
      <c r="O6" s="5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5"/>
      <c r="B7" s="5"/>
      <c r="C7" s="5"/>
      <c r="D7" s="5"/>
      <c r="E7" s="15">
        <v>3</v>
      </c>
      <c r="F7" s="7" t="s">
        <v>50</v>
      </c>
      <c r="G7" s="24"/>
      <c r="H7" s="7"/>
      <c r="I7" s="8"/>
      <c r="J7" s="16"/>
      <c r="K7" s="7"/>
      <c r="L7" s="8"/>
      <c r="M7" s="7"/>
      <c r="N7" s="5"/>
      <c r="O7" s="5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5"/>
      <c r="B8" s="5"/>
      <c r="C8" s="5"/>
      <c r="D8" s="5"/>
      <c r="E8" s="15">
        <v>4</v>
      </c>
      <c r="F8" s="7" t="s">
        <v>49</v>
      </c>
      <c r="G8" s="24"/>
      <c r="H8" s="7"/>
      <c r="I8" s="8"/>
      <c r="J8" s="16"/>
      <c r="K8" s="7"/>
      <c r="L8" s="8"/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5"/>
      <c r="E9" s="15">
        <v>5</v>
      </c>
      <c r="F9" s="7" t="s">
        <v>50</v>
      </c>
      <c r="G9" s="24"/>
      <c r="H9" s="7"/>
      <c r="I9" s="8"/>
      <c r="J9" s="16"/>
      <c r="K9" s="7"/>
      <c r="L9" s="8"/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5"/>
      <c r="E10" s="15"/>
      <c r="F10" s="7"/>
      <c r="G10" s="24"/>
      <c r="H10" s="7"/>
      <c r="I10" s="8"/>
      <c r="J10" s="16"/>
      <c r="K10" s="7"/>
      <c r="L10" s="8"/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24"/>
      <c r="H11" s="7"/>
      <c r="I11" s="8"/>
      <c r="J11" s="16"/>
      <c r="K11" s="7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24"/>
      <c r="H12" s="7"/>
      <c r="I12" s="8"/>
      <c r="J12" s="16"/>
      <c r="K12" s="7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4"/>
      <c r="H13" s="7"/>
      <c r="I13" s="8"/>
      <c r="J13" s="16"/>
      <c r="K13" s="7"/>
      <c r="L13" s="8"/>
      <c r="M13" s="7"/>
      <c r="N13" s="5"/>
      <c r="O13" s="5"/>
      <c r="V13" s="1"/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4"/>
      <c r="H14" s="7"/>
      <c r="I14" s="8"/>
      <c r="J14" s="16"/>
      <c r="K14" s="7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4"/>
      <c r="H15" s="7"/>
      <c r="I15" s="8"/>
      <c r="J15" s="16"/>
      <c r="K15" s="7"/>
      <c r="L15" s="8"/>
      <c r="M15" s="7"/>
      <c r="N15" s="5"/>
      <c r="O15" s="5"/>
      <c r="V15" s="1"/>
      <c r="W15" s="2" t="s">
        <v>26</v>
      </c>
    </row>
    <row r="16" spans="1:23" ht="24" x14ac:dyDescent="0.55000000000000004">
      <c r="A16" s="5"/>
      <c r="B16" s="5"/>
      <c r="C16" s="5"/>
      <c r="D16" s="5"/>
      <c r="E16" s="15"/>
      <c r="F16" s="7"/>
      <c r="G16" s="24"/>
      <c r="H16" s="7"/>
      <c r="I16" s="8"/>
      <c r="J16" s="16"/>
      <c r="K16" s="7"/>
      <c r="L16" s="8"/>
      <c r="M16" s="7"/>
      <c r="N16" s="5"/>
      <c r="O16" s="5"/>
    </row>
    <row r="17" spans="1:15" ht="24" x14ac:dyDescent="0.55000000000000004">
      <c r="A17" s="5"/>
      <c r="B17" s="5"/>
      <c r="C17" s="5"/>
      <c r="D17" s="5"/>
      <c r="E17" s="15"/>
      <c r="F17" s="7"/>
      <c r="G17" s="24"/>
      <c r="H17" s="7"/>
      <c r="I17" s="8"/>
      <c r="J17" s="16"/>
      <c r="K17" s="7"/>
      <c r="L17" s="8"/>
      <c r="M17" s="7"/>
      <c r="N17" s="5"/>
      <c r="O17" s="5"/>
    </row>
    <row r="18" spans="1:15" ht="24" x14ac:dyDescent="0.55000000000000004">
      <c r="A18" s="5"/>
      <c r="B18" s="5"/>
      <c r="C18" s="5"/>
      <c r="D18" s="5"/>
      <c r="E18" s="15"/>
      <c r="F18" s="7"/>
      <c r="G18" s="24"/>
      <c r="H18" s="7"/>
      <c r="I18" s="8"/>
      <c r="J18" s="16"/>
      <c r="K18" s="7"/>
      <c r="L18" s="8"/>
      <c r="M18" s="7"/>
      <c r="N18" s="5"/>
      <c r="O18" s="5"/>
    </row>
    <row r="19" spans="1:15" ht="24" x14ac:dyDescent="0.55000000000000004">
      <c r="A19" s="5"/>
      <c r="B19" s="5"/>
      <c r="C19" s="5"/>
      <c r="D19" s="5"/>
      <c r="E19" s="15"/>
      <c r="F19" s="7"/>
      <c r="G19" s="24"/>
      <c r="H19" s="7"/>
      <c r="I19" s="8"/>
      <c r="J19" s="16"/>
      <c r="K19" s="7"/>
      <c r="L19" s="8"/>
      <c r="M19" s="7"/>
      <c r="N19" s="5"/>
      <c r="O19" s="5"/>
    </row>
    <row r="20" spans="1:15" ht="24" x14ac:dyDescent="0.55000000000000004">
      <c r="A20" s="5"/>
      <c r="B20" s="5"/>
      <c r="C20" s="5"/>
      <c r="D20" s="5"/>
      <c r="E20" s="15"/>
      <c r="F20" s="7"/>
      <c r="G20" s="24"/>
      <c r="H20" s="7"/>
      <c r="I20" s="8"/>
      <c r="J20" s="16"/>
      <c r="K20" s="7"/>
      <c r="L20" s="8"/>
      <c r="M20" s="7"/>
      <c r="N20" s="5"/>
      <c r="O20" s="5"/>
    </row>
    <row r="21" spans="1:15" ht="24" x14ac:dyDescent="0.55000000000000004">
      <c r="A21" s="5"/>
      <c r="B21" s="5"/>
      <c r="C21" s="5"/>
      <c r="D21" s="5"/>
      <c r="E21" s="15"/>
      <c r="F21" s="7"/>
      <c r="G21" s="24"/>
      <c r="H21" s="7"/>
      <c r="I21" s="8"/>
      <c r="J21" s="16"/>
      <c r="K21" s="7"/>
      <c r="L21" s="8"/>
      <c r="M21" s="7"/>
      <c r="N21" s="5"/>
      <c r="O21" s="5"/>
    </row>
    <row r="22" spans="1:15" ht="24" x14ac:dyDescent="0.55000000000000004">
      <c r="A22" s="5"/>
      <c r="B22" s="5"/>
      <c r="C22" s="5"/>
      <c r="D22" s="5"/>
      <c r="E22" s="14"/>
      <c r="F22" s="5"/>
      <c r="G22" s="5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workbookViewId="0">
      <selection activeCell="C10" sqref="C10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4"/>
      <c r="I1" s="4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ตุลาคม พ.ศ. 2565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24</v>
      </c>
      <c r="D5" s="4"/>
      <c r="E5" s="15">
        <v>1</v>
      </c>
      <c r="F5" s="7" t="s">
        <v>57</v>
      </c>
      <c r="G5" s="7"/>
      <c r="H5" s="7"/>
      <c r="I5" s="8"/>
      <c r="J5" s="16" t="s">
        <v>56</v>
      </c>
      <c r="K5" s="7"/>
      <c r="L5" s="8"/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2565</v>
      </c>
      <c r="D6" s="4"/>
      <c r="E6" s="15">
        <v>2</v>
      </c>
      <c r="F6" s="7" t="s">
        <v>58</v>
      </c>
      <c r="G6" s="7"/>
      <c r="H6" s="7"/>
      <c r="I6" s="8"/>
      <c r="J6" s="16"/>
      <c r="K6" s="7"/>
      <c r="L6" s="8"/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4"/>
      <c r="E7" s="15"/>
      <c r="F7" s="7"/>
      <c r="G7" s="7"/>
      <c r="H7" s="7"/>
      <c r="I7" s="8"/>
      <c r="J7" s="16"/>
      <c r="K7" s="7"/>
      <c r="L7" s="8"/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4"/>
      <c r="E8" s="15"/>
      <c r="F8" s="7"/>
      <c r="G8" s="7"/>
      <c r="H8" s="7"/>
      <c r="I8" s="8"/>
      <c r="J8" s="16"/>
      <c r="K8" s="7"/>
      <c r="L8" s="8"/>
      <c r="M8" s="7"/>
      <c r="N8" s="4"/>
      <c r="O8" s="4"/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4"/>
      <c r="E9" s="15"/>
      <c r="F9" s="7"/>
      <c r="G9" s="7"/>
      <c r="H9" s="7"/>
      <c r="I9" s="8"/>
      <c r="J9" s="16"/>
      <c r="K9" s="7"/>
      <c r="L9" s="8"/>
      <c r="M9" s="7"/>
      <c r="N9" s="4"/>
      <c r="O9" s="4"/>
      <c r="U9" s="2" t="s">
        <v>43</v>
      </c>
      <c r="V9" s="1" t="s">
        <v>8</v>
      </c>
      <c r="W9" s="2" t="s">
        <v>20</v>
      </c>
    </row>
    <row r="10" spans="1:23" x14ac:dyDescent="0.7">
      <c r="A10" s="4"/>
      <c r="B10" s="4"/>
      <c r="C10" s="4"/>
      <c r="D10" s="4"/>
      <c r="E10" s="15"/>
      <c r="F10" s="7"/>
      <c r="G10" s="7"/>
      <c r="H10" s="7"/>
      <c r="I10" s="8"/>
      <c r="J10" s="16"/>
      <c r="K10" s="7"/>
      <c r="L10" s="8"/>
      <c r="M10" s="7"/>
      <c r="N10" s="4"/>
      <c r="O10" s="4"/>
      <c r="U10" s="2" t="s">
        <v>44</v>
      </c>
      <c r="V10" s="1" t="s">
        <v>12</v>
      </c>
      <c r="W10" s="2" t="s">
        <v>21</v>
      </c>
    </row>
    <row r="11" spans="1:23" x14ac:dyDescent="0.7">
      <c r="A11" s="4"/>
      <c r="B11" s="4"/>
      <c r="C11" s="4"/>
      <c r="D11" s="4"/>
      <c r="E11" s="15"/>
      <c r="F11" s="7"/>
      <c r="G11" s="7"/>
      <c r="H11" s="7"/>
      <c r="I11" s="8"/>
      <c r="J11" s="16"/>
      <c r="K11" s="7"/>
      <c r="L11" s="8"/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4"/>
      <c r="E12" s="15"/>
      <c r="F12" s="7"/>
      <c r="G12" s="7"/>
      <c r="H12" s="7"/>
      <c r="I12" s="8"/>
      <c r="J12" s="16"/>
      <c r="K12" s="7"/>
      <c r="L12" s="8"/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4"/>
      <c r="E13" s="15"/>
      <c r="F13" s="7"/>
      <c r="G13" s="7"/>
      <c r="H13" s="7"/>
      <c r="I13" s="8"/>
      <c r="J13" s="16"/>
      <c r="K13" s="7"/>
      <c r="L13" s="8"/>
      <c r="M13" s="7"/>
      <c r="N13" s="4"/>
      <c r="O13" s="4"/>
      <c r="V13" s="1"/>
      <c r="W13" s="2" t="s">
        <v>24</v>
      </c>
    </row>
    <row r="14" spans="1:23" x14ac:dyDescent="0.7">
      <c r="A14" s="4"/>
      <c r="B14" s="4"/>
      <c r="C14" s="4"/>
      <c r="D14" s="4"/>
      <c r="E14" s="15"/>
      <c r="F14" s="7"/>
      <c r="G14" s="7"/>
      <c r="H14" s="7"/>
      <c r="I14" s="8"/>
      <c r="J14" s="16"/>
      <c r="K14" s="7"/>
      <c r="L14" s="8"/>
      <c r="M14" s="7"/>
      <c r="N14" s="4"/>
      <c r="O14" s="4"/>
      <c r="V14" s="1"/>
      <c r="W14" s="2" t="s">
        <v>25</v>
      </c>
    </row>
    <row r="15" spans="1:23" x14ac:dyDescent="0.7">
      <c r="A15" s="4"/>
      <c r="B15" s="4"/>
      <c r="C15" s="4"/>
      <c r="D15" s="4"/>
      <c r="E15" s="15"/>
      <c r="F15" s="7"/>
      <c r="G15" s="7"/>
      <c r="H15" s="7"/>
      <c r="I15" s="8"/>
      <c r="J15" s="16"/>
      <c r="K15" s="7"/>
      <c r="L15" s="8"/>
      <c r="M15" s="7"/>
      <c r="N15" s="4"/>
      <c r="O15" s="4"/>
      <c r="V15" s="1"/>
      <c r="W15" s="2" t="s">
        <v>26</v>
      </c>
    </row>
    <row r="16" spans="1:23" ht="24" x14ac:dyDescent="0.55000000000000004">
      <c r="A16" s="4"/>
      <c r="B16" s="4"/>
      <c r="C16" s="4"/>
      <c r="D16" s="4"/>
      <c r="E16" s="15"/>
      <c r="F16" s="7"/>
      <c r="G16" s="7"/>
      <c r="H16" s="7"/>
      <c r="I16" s="8"/>
      <c r="J16" s="16"/>
      <c r="K16" s="7"/>
      <c r="L16" s="8"/>
      <c r="M16" s="7"/>
      <c r="N16" s="4"/>
      <c r="O16" s="4"/>
    </row>
    <row r="17" spans="1:15" ht="24" x14ac:dyDescent="0.55000000000000004">
      <c r="A17" s="4"/>
      <c r="B17" s="4"/>
      <c r="C17" s="4"/>
      <c r="D17" s="4"/>
      <c r="E17" s="15"/>
      <c r="F17" s="7"/>
      <c r="G17" s="7"/>
      <c r="H17" s="7"/>
      <c r="I17" s="8"/>
      <c r="J17" s="16"/>
      <c r="K17" s="7"/>
      <c r="L17" s="8"/>
      <c r="M17" s="7"/>
      <c r="N17" s="4"/>
      <c r="O17" s="4"/>
    </row>
    <row r="18" spans="1:15" ht="24" x14ac:dyDescent="0.55000000000000004">
      <c r="A18" s="4"/>
      <c r="B18" s="4"/>
      <c r="C18" s="4"/>
      <c r="D18" s="4"/>
      <c r="E18" s="15"/>
      <c r="F18" s="7"/>
      <c r="G18" s="7"/>
      <c r="H18" s="7"/>
      <c r="I18" s="8"/>
      <c r="J18" s="16"/>
      <c r="K18" s="7"/>
      <c r="L18" s="8"/>
      <c r="M18" s="7"/>
      <c r="N18" s="4"/>
      <c r="O18" s="4"/>
    </row>
    <row r="19" spans="1:15" ht="24" x14ac:dyDescent="0.55000000000000004">
      <c r="A19" s="4"/>
      <c r="B19" s="4"/>
      <c r="C19" s="4"/>
      <c r="D19" s="4"/>
      <c r="E19" s="15"/>
      <c r="F19" s="7"/>
      <c r="G19" s="7"/>
      <c r="H19" s="7"/>
      <c r="I19" s="8"/>
      <c r="J19" s="16"/>
      <c r="K19" s="7"/>
      <c r="L19" s="8"/>
      <c r="M19" s="7"/>
      <c r="N19" s="4"/>
      <c r="O19" s="4"/>
    </row>
    <row r="20" spans="1:15" ht="24" x14ac:dyDescent="0.55000000000000004">
      <c r="A20" s="4"/>
      <c r="B20" s="4"/>
      <c r="C20" s="4"/>
      <c r="D20" s="4"/>
      <c r="E20" s="15"/>
      <c r="F20" s="7"/>
      <c r="G20" s="7"/>
      <c r="H20" s="7"/>
      <c r="I20" s="8"/>
      <c r="J20" s="16"/>
      <c r="K20" s="7"/>
      <c r="L20" s="8"/>
      <c r="M20" s="7"/>
      <c r="N20" s="4"/>
      <c r="O20" s="4"/>
    </row>
    <row r="21" spans="1:15" ht="24" x14ac:dyDescent="0.55000000000000004">
      <c r="A21" s="4"/>
      <c r="B21" s="4"/>
      <c r="C21" s="4"/>
      <c r="D21" s="4"/>
      <c r="E21" s="15"/>
      <c r="F21" s="7"/>
      <c r="G21" s="7"/>
      <c r="H21" s="7"/>
      <c r="I21" s="8"/>
      <c r="J21" s="16"/>
      <c r="K21" s="7"/>
      <c r="L21" s="8"/>
      <c r="M21" s="7"/>
      <c r="N21" s="4"/>
      <c r="O21" s="4"/>
    </row>
    <row r="22" spans="1:15" ht="24" x14ac:dyDescent="0.55000000000000004">
      <c r="A22" s="4"/>
      <c r="B22" s="4"/>
      <c r="C22" s="17"/>
      <c r="D22" s="17"/>
      <c r="E22" s="18"/>
      <c r="F22" s="17"/>
      <c r="G22" s="17"/>
      <c r="H22" s="17"/>
      <c r="I22" s="17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7"/>
      <c r="I23" s="17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7"/>
      <c r="I24" s="17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7"/>
      <c r="I25" s="17"/>
      <c r="J25" s="18"/>
      <c r="K25" s="17"/>
      <c r="L25" s="17"/>
      <c r="M25" s="17"/>
      <c r="N25" s="17"/>
      <c r="O25" s="17"/>
    </row>
    <row r="26" spans="1:15" x14ac:dyDescent="0.7">
      <c r="A26" s="4"/>
      <c r="B26" s="4"/>
      <c r="C26" s="17"/>
      <c r="D26" s="17"/>
      <c r="E26" s="18"/>
      <c r="F26" s="17"/>
      <c r="G26" s="17"/>
      <c r="H26" s="17"/>
      <c r="I26" s="17"/>
      <c r="J26" s="18"/>
      <c r="K26" s="17"/>
      <c r="L26" s="17"/>
      <c r="M26" s="17"/>
      <c r="N26" s="17"/>
      <c r="O26" s="17"/>
    </row>
  </sheetData>
  <mergeCells count="2">
    <mergeCell ref="E2:M2"/>
    <mergeCell ref="E3:M3"/>
  </mergeCells>
  <dataValidations count="5">
    <dataValidation type="list" allowBlank="1" showInputMessage="1" showErrorMessage="1" sqref="J5:J21">
      <formula1>$T$4:$T$9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C2">
      <formula1>"จัดซื้อ,จัดจ้าง"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opLeftCell="D1" workbookViewId="0">
      <selection activeCell="G8" sqref="G8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4"/>
      <c r="I1" s="4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ตุลาคม พ.ศ. 2564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24</v>
      </c>
      <c r="D5" s="4"/>
      <c r="E5" s="15">
        <v>1</v>
      </c>
      <c r="F5" s="7" t="s">
        <v>72</v>
      </c>
      <c r="G5" s="25">
        <v>242800</v>
      </c>
      <c r="H5" s="15" t="s">
        <v>60</v>
      </c>
      <c r="I5" s="16" t="s">
        <v>67</v>
      </c>
      <c r="J5" s="16"/>
      <c r="K5" s="23">
        <v>18150</v>
      </c>
      <c r="L5" s="8" t="s">
        <v>49</v>
      </c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2564</v>
      </c>
      <c r="D6" s="4"/>
      <c r="E6" s="15">
        <v>2</v>
      </c>
      <c r="F6" s="7" t="s">
        <v>73</v>
      </c>
      <c r="G6" s="25">
        <v>242818</v>
      </c>
      <c r="H6" s="15" t="s">
        <v>63</v>
      </c>
      <c r="I6" s="16" t="s">
        <v>67</v>
      </c>
      <c r="J6" s="16"/>
      <c r="K6" s="23">
        <v>38450</v>
      </c>
      <c r="L6" s="8" t="s">
        <v>49</v>
      </c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4"/>
      <c r="E7" s="15"/>
      <c r="F7" s="7"/>
      <c r="G7" s="25"/>
      <c r="H7" s="7"/>
      <c r="I7" s="8"/>
      <c r="J7" s="16"/>
      <c r="K7" s="23"/>
      <c r="L7" s="8"/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4"/>
      <c r="E8" s="15"/>
      <c r="F8" s="7"/>
      <c r="G8" s="25"/>
      <c r="H8" s="7"/>
      <c r="I8" s="8"/>
      <c r="J8" s="16"/>
      <c r="K8" s="23"/>
      <c r="L8" s="8"/>
      <c r="M8" s="7"/>
      <c r="N8" s="4"/>
      <c r="O8" s="4"/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4"/>
      <c r="E9" s="15"/>
      <c r="F9" s="7"/>
      <c r="G9" s="25"/>
      <c r="H9" s="7"/>
      <c r="I9" s="8"/>
      <c r="J9" s="16"/>
      <c r="K9" s="23"/>
      <c r="L9" s="8"/>
      <c r="M9" s="7"/>
      <c r="N9" s="4"/>
      <c r="O9" s="4"/>
      <c r="U9" s="2" t="s">
        <v>43</v>
      </c>
      <c r="V9" s="1" t="s">
        <v>8</v>
      </c>
      <c r="W9" s="2" t="s">
        <v>20</v>
      </c>
    </row>
    <row r="10" spans="1:23" x14ac:dyDescent="0.7">
      <c r="A10" s="4"/>
      <c r="B10" s="4"/>
      <c r="C10" s="4"/>
      <c r="D10" s="4"/>
      <c r="E10" s="15"/>
      <c r="F10" s="7"/>
      <c r="G10" s="25"/>
      <c r="H10" s="7"/>
      <c r="I10" s="8"/>
      <c r="J10" s="16"/>
      <c r="K10" s="23"/>
      <c r="L10" s="8"/>
      <c r="M10" s="7"/>
      <c r="N10" s="4"/>
      <c r="O10" s="4"/>
      <c r="U10" s="2" t="s">
        <v>44</v>
      </c>
      <c r="V10" s="1" t="s">
        <v>12</v>
      </c>
      <c r="W10" s="2" t="s">
        <v>21</v>
      </c>
    </row>
    <row r="11" spans="1:23" x14ac:dyDescent="0.7">
      <c r="A11" s="4"/>
      <c r="B11" s="4"/>
      <c r="C11" s="4"/>
      <c r="D11" s="4"/>
      <c r="E11" s="15"/>
      <c r="F11" s="7"/>
      <c r="G11" s="25"/>
      <c r="H11" s="7"/>
      <c r="I11" s="8"/>
      <c r="J11" s="16"/>
      <c r="K11" s="23"/>
      <c r="L11" s="8"/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4"/>
      <c r="E12" s="15"/>
      <c r="F12" s="7"/>
      <c r="G12" s="25"/>
      <c r="H12" s="7"/>
      <c r="I12" s="8"/>
      <c r="J12" s="16"/>
      <c r="K12" s="23"/>
      <c r="L12" s="8"/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4"/>
      <c r="E13" s="15"/>
      <c r="F13" s="7"/>
      <c r="G13" s="25"/>
      <c r="H13" s="7"/>
      <c r="I13" s="8"/>
      <c r="J13" s="16"/>
      <c r="K13" s="23"/>
      <c r="L13" s="8"/>
      <c r="M13" s="7"/>
      <c r="N13" s="4"/>
      <c r="O13" s="4"/>
      <c r="U13" s="2" t="s">
        <v>67</v>
      </c>
      <c r="V13" s="1" t="s">
        <v>49</v>
      </c>
      <c r="W13" s="2" t="s">
        <v>24</v>
      </c>
    </row>
    <row r="14" spans="1:23" x14ac:dyDescent="0.7">
      <c r="A14" s="4"/>
      <c r="B14" s="4"/>
      <c r="C14" s="4"/>
      <c r="D14" s="4"/>
      <c r="E14" s="15"/>
      <c r="F14" s="7"/>
      <c r="G14" s="25"/>
      <c r="H14" s="7"/>
      <c r="I14" s="8"/>
      <c r="J14" s="16"/>
      <c r="K14" s="23"/>
      <c r="L14" s="8"/>
      <c r="M14" s="7"/>
      <c r="N14" s="4"/>
      <c r="O14" s="4"/>
      <c r="V14" s="1"/>
      <c r="W14" s="2" t="s">
        <v>25</v>
      </c>
    </row>
    <row r="15" spans="1:23" x14ac:dyDescent="0.7">
      <c r="A15" s="4"/>
      <c r="B15" s="4"/>
      <c r="C15" s="4"/>
      <c r="D15" s="4"/>
      <c r="E15" s="15"/>
      <c r="F15" s="7"/>
      <c r="G15" s="25"/>
      <c r="H15" s="7"/>
      <c r="I15" s="8"/>
      <c r="J15" s="16"/>
      <c r="K15" s="23"/>
      <c r="L15" s="8"/>
      <c r="M15" s="7"/>
      <c r="N15" s="4"/>
      <c r="O15" s="4"/>
      <c r="V15" s="1"/>
      <c r="W15" s="2" t="s">
        <v>26</v>
      </c>
    </row>
    <row r="16" spans="1:23" x14ac:dyDescent="0.7">
      <c r="A16" s="4"/>
      <c r="B16" s="4"/>
      <c r="C16" s="4"/>
      <c r="D16" s="4"/>
      <c r="E16" s="15"/>
      <c r="F16" s="7"/>
      <c r="G16" s="25"/>
      <c r="H16" s="7"/>
      <c r="I16" s="8"/>
      <c r="J16" s="16"/>
      <c r="K16" s="23"/>
      <c r="L16" s="8"/>
      <c r="M16" s="7"/>
      <c r="N16" s="4"/>
      <c r="O16" s="4"/>
    </row>
    <row r="17" spans="1:15" x14ac:dyDescent="0.7">
      <c r="A17" s="4"/>
      <c r="B17" s="4"/>
      <c r="C17" s="4"/>
      <c r="D17" s="4"/>
      <c r="E17" s="15"/>
      <c r="F17" s="7"/>
      <c r="G17" s="25"/>
      <c r="H17" s="7"/>
      <c r="I17" s="8"/>
      <c r="J17" s="16"/>
      <c r="K17" s="23"/>
      <c r="L17" s="8"/>
      <c r="M17" s="7"/>
      <c r="N17" s="4"/>
      <c r="O17" s="4"/>
    </row>
    <row r="18" spans="1:15" x14ac:dyDescent="0.7">
      <c r="A18" s="4"/>
      <c r="B18" s="4"/>
      <c r="C18" s="4"/>
      <c r="D18" s="4"/>
      <c r="E18" s="15"/>
      <c r="F18" s="7"/>
      <c r="G18" s="25"/>
      <c r="H18" s="7"/>
      <c r="I18" s="8"/>
      <c r="J18" s="16"/>
      <c r="K18" s="23"/>
      <c r="L18" s="8"/>
      <c r="M18" s="7"/>
      <c r="N18" s="4"/>
      <c r="O18" s="4"/>
    </row>
    <row r="19" spans="1:15" x14ac:dyDescent="0.7">
      <c r="A19" s="4"/>
      <c r="B19" s="4"/>
      <c r="C19" s="4"/>
      <c r="D19" s="4"/>
      <c r="E19" s="15"/>
      <c r="F19" s="7"/>
      <c r="G19" s="25"/>
      <c r="H19" s="7"/>
      <c r="I19" s="8"/>
      <c r="J19" s="16"/>
      <c r="K19" s="23"/>
      <c r="L19" s="8"/>
      <c r="M19" s="7"/>
      <c r="N19" s="4"/>
      <c r="O19" s="4"/>
    </row>
    <row r="20" spans="1:15" x14ac:dyDescent="0.7">
      <c r="A20" s="4"/>
      <c r="B20" s="4"/>
      <c r="C20" s="4"/>
      <c r="D20" s="4"/>
      <c r="E20" s="15"/>
      <c r="F20" s="7"/>
      <c r="G20" s="25"/>
      <c r="H20" s="7"/>
      <c r="I20" s="8"/>
      <c r="J20" s="16"/>
      <c r="K20" s="23"/>
      <c r="L20" s="8"/>
      <c r="M20" s="7"/>
      <c r="N20" s="4"/>
      <c r="O20" s="4"/>
    </row>
    <row r="21" spans="1:15" x14ac:dyDescent="0.7">
      <c r="A21" s="4"/>
      <c r="B21" s="4"/>
      <c r="C21" s="4"/>
      <c r="D21" s="4"/>
      <c r="E21" s="15"/>
      <c r="F21" s="7"/>
      <c r="G21" s="25"/>
      <c r="H21" s="7"/>
      <c r="I21" s="8"/>
      <c r="J21" s="16"/>
      <c r="K21" s="23"/>
      <c r="L21" s="8"/>
      <c r="M21" s="7"/>
      <c r="N21" s="4"/>
      <c r="O21" s="4"/>
    </row>
    <row r="22" spans="1:15" x14ac:dyDescent="0.7">
      <c r="A22" s="4"/>
      <c r="B22" s="4"/>
      <c r="C22" s="17"/>
      <c r="D22" s="17"/>
      <c r="E22" s="18"/>
      <c r="F22" s="17"/>
      <c r="G22" s="17"/>
      <c r="H22" s="17"/>
      <c r="I22" s="17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7"/>
      <c r="I23" s="17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7"/>
      <c r="I24" s="17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7"/>
      <c r="I25" s="17"/>
      <c r="J25" s="18"/>
      <c r="K25" s="17"/>
      <c r="L25" s="17"/>
      <c r="M25" s="17"/>
      <c r="N25" s="17"/>
      <c r="O25" s="17"/>
    </row>
    <row r="26" spans="1:15" x14ac:dyDescent="0.7">
      <c r="A26" s="4"/>
      <c r="B26" s="4"/>
      <c r="C26" s="17"/>
      <c r="D26" s="17"/>
      <c r="E26" s="18"/>
      <c r="F26" s="17"/>
      <c r="G26" s="17"/>
      <c r="H26" s="17"/>
      <c r="I26" s="17"/>
      <c r="J26" s="18"/>
      <c r="K26" s="17"/>
      <c r="L26" s="17"/>
      <c r="M26" s="17"/>
      <c r="N26" s="17"/>
      <c r="O26" s="17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opLeftCell="C2" workbookViewId="0">
      <selection activeCell="G10" sqref="G10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3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21"/>
      <c r="I1" s="4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พฤศจิกายน พ.ศ. 2564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25</v>
      </c>
      <c r="D5" s="4"/>
      <c r="E5" s="15">
        <v>1</v>
      </c>
      <c r="F5" s="7" t="s">
        <v>77</v>
      </c>
      <c r="G5" s="25">
        <v>242829</v>
      </c>
      <c r="H5" s="15" t="s">
        <v>65</v>
      </c>
      <c r="I5" s="16" t="s">
        <v>39</v>
      </c>
      <c r="J5" s="16" t="s">
        <v>56</v>
      </c>
      <c r="K5" s="23">
        <v>14000</v>
      </c>
      <c r="L5" s="8" t="s">
        <v>9</v>
      </c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2564</v>
      </c>
      <c r="D6" s="4"/>
      <c r="E6" s="15">
        <v>2</v>
      </c>
      <c r="F6" s="7" t="s">
        <v>77</v>
      </c>
      <c r="G6" s="25">
        <v>242829</v>
      </c>
      <c r="H6" s="15" t="s">
        <v>68</v>
      </c>
      <c r="I6" s="16" t="s">
        <v>39</v>
      </c>
      <c r="J6" s="16" t="s">
        <v>56</v>
      </c>
      <c r="K6" s="23">
        <v>53836</v>
      </c>
      <c r="L6" s="8" t="s">
        <v>11</v>
      </c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4"/>
      <c r="E7" s="15">
        <v>3</v>
      </c>
      <c r="F7" s="7" t="s">
        <v>76</v>
      </c>
      <c r="G7" s="25">
        <v>242832</v>
      </c>
      <c r="H7" s="15" t="s">
        <v>62</v>
      </c>
      <c r="I7" s="16" t="s">
        <v>67</v>
      </c>
      <c r="J7" s="16"/>
      <c r="K7" s="23">
        <v>38450</v>
      </c>
      <c r="L7" s="8" t="s">
        <v>49</v>
      </c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4"/>
      <c r="E8" s="15">
        <v>4</v>
      </c>
      <c r="F8" s="7" t="s">
        <v>79</v>
      </c>
      <c r="G8" s="25">
        <v>242846</v>
      </c>
      <c r="H8" s="15" t="s">
        <v>69</v>
      </c>
      <c r="I8" s="16" t="s">
        <v>67</v>
      </c>
      <c r="J8" s="16"/>
      <c r="K8" s="23">
        <v>38450</v>
      </c>
      <c r="L8" s="8" t="s">
        <v>49</v>
      </c>
      <c r="M8" s="7"/>
      <c r="N8" s="4"/>
      <c r="O8" s="4"/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4"/>
      <c r="E9" s="15">
        <v>5</v>
      </c>
      <c r="F9" s="7" t="s">
        <v>85</v>
      </c>
      <c r="G9" s="25">
        <v>242849</v>
      </c>
      <c r="H9" s="15" t="s">
        <v>75</v>
      </c>
      <c r="I9" s="16" t="s">
        <v>39</v>
      </c>
      <c r="J9" s="16" t="s">
        <v>56</v>
      </c>
      <c r="K9" s="23">
        <v>2070</v>
      </c>
      <c r="L9" s="8" t="s">
        <v>9</v>
      </c>
      <c r="M9" s="7"/>
      <c r="N9" s="4"/>
      <c r="O9" s="4"/>
      <c r="U9" s="2" t="s">
        <v>43</v>
      </c>
      <c r="V9" s="1" t="s">
        <v>8</v>
      </c>
      <c r="W9" s="2" t="s">
        <v>20</v>
      </c>
    </row>
    <row r="10" spans="1:23" x14ac:dyDescent="0.7">
      <c r="A10" s="4"/>
      <c r="B10" s="4"/>
      <c r="C10" s="4"/>
      <c r="D10" s="4"/>
      <c r="E10" s="15"/>
      <c r="F10" s="28"/>
      <c r="G10" s="25"/>
      <c r="H10" s="15"/>
      <c r="I10" s="16"/>
      <c r="J10" s="16"/>
      <c r="K10" s="23"/>
      <c r="L10" s="8"/>
      <c r="M10" s="7"/>
      <c r="N10" s="4"/>
      <c r="O10" s="4"/>
      <c r="U10" s="2" t="s">
        <v>44</v>
      </c>
      <c r="V10" s="1" t="s">
        <v>12</v>
      </c>
      <c r="W10" s="2" t="s">
        <v>21</v>
      </c>
    </row>
    <row r="11" spans="1:23" x14ac:dyDescent="0.7">
      <c r="A11" s="4"/>
      <c r="B11" s="4"/>
      <c r="C11" s="4"/>
      <c r="D11" s="4"/>
      <c r="E11" s="15"/>
      <c r="F11" s="7"/>
      <c r="G11" s="25"/>
      <c r="H11" s="15"/>
      <c r="I11" s="16"/>
      <c r="J11" s="16"/>
      <c r="K11" s="23"/>
      <c r="L11" s="8"/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4"/>
      <c r="E12" s="15"/>
      <c r="F12" s="7"/>
      <c r="G12" s="25"/>
      <c r="H12" s="15"/>
      <c r="I12" s="16"/>
      <c r="J12" s="16"/>
      <c r="K12" s="23"/>
      <c r="L12" s="8"/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4"/>
      <c r="E13" s="15"/>
      <c r="F13" s="7"/>
      <c r="G13" s="25"/>
      <c r="H13" s="15"/>
      <c r="I13" s="16"/>
      <c r="J13" s="16"/>
      <c r="K13" s="23"/>
      <c r="L13" s="8"/>
      <c r="M13" s="7"/>
      <c r="N13" s="4"/>
      <c r="O13" s="4"/>
      <c r="V13" s="1"/>
      <c r="W13" s="2" t="s">
        <v>24</v>
      </c>
    </row>
    <row r="14" spans="1:23" x14ac:dyDescent="0.7">
      <c r="A14" s="4"/>
      <c r="B14" s="4"/>
      <c r="C14" s="4"/>
      <c r="D14" s="4"/>
      <c r="E14" s="15"/>
      <c r="F14" s="7"/>
      <c r="G14" s="25"/>
      <c r="H14" s="15"/>
      <c r="I14" s="16"/>
      <c r="J14" s="16"/>
      <c r="K14" s="23"/>
      <c r="L14" s="8"/>
      <c r="M14" s="7"/>
      <c r="N14" s="4"/>
      <c r="O14" s="4"/>
      <c r="V14" s="1"/>
      <c r="W14" s="2" t="s">
        <v>25</v>
      </c>
    </row>
    <row r="15" spans="1:23" x14ac:dyDescent="0.7">
      <c r="A15" s="4"/>
      <c r="B15" s="4"/>
      <c r="C15" s="4"/>
      <c r="D15" s="4"/>
      <c r="E15" s="15"/>
      <c r="F15" s="7"/>
      <c r="G15" s="25"/>
      <c r="H15" s="15"/>
      <c r="I15" s="16"/>
      <c r="J15" s="16"/>
      <c r="K15" s="23"/>
      <c r="L15" s="8"/>
      <c r="M15" s="7"/>
      <c r="N15" s="4"/>
      <c r="O15" s="4"/>
      <c r="V15" s="1"/>
      <c r="W15" s="2" t="s">
        <v>26</v>
      </c>
    </row>
    <row r="16" spans="1:23" x14ac:dyDescent="0.7">
      <c r="A16" s="4"/>
      <c r="B16" s="4"/>
      <c r="C16" s="4"/>
      <c r="D16" s="4"/>
      <c r="E16" s="15"/>
      <c r="F16" s="7"/>
      <c r="G16" s="25"/>
      <c r="H16" s="15"/>
      <c r="I16" s="16"/>
      <c r="J16" s="16"/>
      <c r="K16" s="23"/>
      <c r="L16" s="8"/>
      <c r="M16" s="7"/>
      <c r="N16" s="4"/>
      <c r="O16" s="4"/>
    </row>
    <row r="17" spans="1:15" x14ac:dyDescent="0.7">
      <c r="A17" s="4"/>
      <c r="B17" s="4"/>
      <c r="C17" s="4"/>
      <c r="D17" s="4"/>
      <c r="E17" s="15"/>
      <c r="F17" s="7"/>
      <c r="G17" s="25"/>
      <c r="H17" s="15"/>
      <c r="I17" s="16"/>
      <c r="J17" s="16"/>
      <c r="K17" s="23"/>
      <c r="L17" s="8"/>
      <c r="M17" s="7"/>
      <c r="N17" s="4"/>
      <c r="O17" s="4"/>
    </row>
    <row r="18" spans="1:15" x14ac:dyDescent="0.7">
      <c r="A18" s="4"/>
      <c r="B18" s="4"/>
      <c r="C18" s="4"/>
      <c r="D18" s="4"/>
      <c r="E18" s="15"/>
      <c r="F18" s="7"/>
      <c r="G18" s="25"/>
      <c r="H18" s="15"/>
      <c r="I18" s="16"/>
      <c r="J18" s="16"/>
      <c r="K18" s="23"/>
      <c r="L18" s="8"/>
      <c r="M18" s="7"/>
      <c r="N18" s="4"/>
      <c r="O18" s="4"/>
    </row>
    <row r="19" spans="1:15" x14ac:dyDescent="0.7">
      <c r="A19" s="4"/>
      <c r="B19" s="4"/>
      <c r="C19" s="4"/>
      <c r="D19" s="4"/>
      <c r="E19" s="15"/>
      <c r="F19" s="7"/>
      <c r="G19" s="25"/>
      <c r="H19" s="15"/>
      <c r="I19" s="16"/>
      <c r="J19" s="16"/>
      <c r="K19" s="23"/>
      <c r="L19" s="8"/>
      <c r="M19" s="7"/>
      <c r="N19" s="4"/>
      <c r="O19" s="4"/>
    </row>
    <row r="20" spans="1:15" x14ac:dyDescent="0.7">
      <c r="A20" s="4"/>
      <c r="B20" s="4"/>
      <c r="C20" s="4"/>
      <c r="D20" s="4"/>
      <c r="E20" s="15"/>
      <c r="F20" s="7"/>
      <c r="G20" s="25"/>
      <c r="H20" s="15"/>
      <c r="I20" s="16"/>
      <c r="J20" s="16"/>
      <c r="K20" s="23"/>
      <c r="L20" s="8"/>
      <c r="M20" s="7"/>
      <c r="N20" s="4"/>
      <c r="O20" s="4"/>
    </row>
    <row r="21" spans="1:15" x14ac:dyDescent="0.7">
      <c r="A21" s="4"/>
      <c r="B21" s="4"/>
      <c r="C21" s="4"/>
      <c r="D21" s="4"/>
      <c r="E21" s="15"/>
      <c r="F21" s="7"/>
      <c r="G21" s="25"/>
      <c r="H21" s="15"/>
      <c r="I21" s="16"/>
      <c r="J21" s="16"/>
      <c r="K21" s="23"/>
      <c r="L21" s="8"/>
      <c r="M21" s="7"/>
      <c r="N21" s="4"/>
      <c r="O21" s="4"/>
    </row>
    <row r="22" spans="1:15" x14ac:dyDescent="0.7">
      <c r="A22" s="4"/>
      <c r="B22" s="4"/>
      <c r="C22" s="17"/>
      <c r="D22" s="17"/>
      <c r="E22" s="18"/>
      <c r="F22" s="17"/>
      <c r="G22" s="17"/>
      <c r="H22" s="18"/>
      <c r="I22" s="17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8"/>
      <c r="I23" s="17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8"/>
      <c r="I24" s="17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8"/>
      <c r="I25" s="17"/>
      <c r="J25" s="18"/>
      <c r="K25" s="17"/>
      <c r="L25" s="17"/>
      <c r="M25" s="17"/>
      <c r="N25" s="17"/>
      <c r="O25" s="17"/>
    </row>
    <row r="26" spans="1:15" x14ac:dyDescent="0.7">
      <c r="A26" s="4"/>
      <c r="B26" s="4"/>
      <c r="C26" s="17"/>
      <c r="D26" s="17"/>
      <c r="E26" s="18"/>
      <c r="F26" s="17"/>
      <c r="G26" s="17"/>
      <c r="H26" s="18"/>
      <c r="I26" s="17"/>
      <c r="J26" s="18"/>
      <c r="K26" s="17"/>
      <c r="L26" s="17"/>
      <c r="M26" s="17"/>
      <c r="N26" s="17"/>
      <c r="O26" s="17"/>
    </row>
  </sheetData>
  <mergeCells count="2">
    <mergeCell ref="E2:M2"/>
    <mergeCell ref="E3:M3"/>
  </mergeCells>
  <dataValidations count="5">
    <dataValidation type="list" allowBlank="1" showInputMessage="1" showErrorMessage="1" sqref="C5">
      <formula1>$W$4:$W$15</formula1>
    </dataValidation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J5:J21">
      <formula1>$T$4:$T$9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L5:L21">
      <formula1>$V$4:$V$15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opLeftCell="C8" workbookViewId="0">
      <selection activeCell="I10" sqref="I10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4"/>
      <c r="I1" s="21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ธันวาคม พ.ศ. 2564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26</v>
      </c>
      <c r="D5" s="31" t="s">
        <v>164</v>
      </c>
      <c r="E5" s="15">
        <v>1</v>
      </c>
      <c r="F5" s="7" t="s">
        <v>78</v>
      </c>
      <c r="G5" s="25">
        <v>242860</v>
      </c>
      <c r="H5" s="27" t="str">
        <f>""&amp;D5&amp;"/"&amp;$C$4&amp;""</f>
        <v>008/2565</v>
      </c>
      <c r="I5" s="16" t="s">
        <v>39</v>
      </c>
      <c r="J5" s="16" t="s">
        <v>56</v>
      </c>
      <c r="K5" s="23">
        <v>9339</v>
      </c>
      <c r="L5" s="8" t="s">
        <v>10</v>
      </c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2564</v>
      </c>
      <c r="D6" s="31" t="s">
        <v>165</v>
      </c>
      <c r="E6" s="15"/>
      <c r="F6" s="7" t="s">
        <v>90</v>
      </c>
      <c r="G6" s="25">
        <v>242860</v>
      </c>
      <c r="H6" s="27" t="str">
        <f t="shared" ref="H6:H20" si="0">""&amp;D6&amp;"/"&amp;$C$4&amp;""</f>
        <v>009/2565</v>
      </c>
      <c r="I6" s="16" t="s">
        <v>67</v>
      </c>
      <c r="J6" s="16"/>
      <c r="K6" s="23">
        <v>30760</v>
      </c>
      <c r="L6" s="8" t="s">
        <v>49</v>
      </c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31" t="s">
        <v>166</v>
      </c>
      <c r="E7" s="15">
        <v>2</v>
      </c>
      <c r="F7" s="28" t="s">
        <v>86</v>
      </c>
      <c r="G7" s="25">
        <v>242870</v>
      </c>
      <c r="H7" s="27" t="str">
        <f t="shared" si="0"/>
        <v>010/2565</v>
      </c>
      <c r="I7" s="16" t="s">
        <v>39</v>
      </c>
      <c r="J7" s="16" t="s">
        <v>56</v>
      </c>
      <c r="K7" s="23">
        <v>7440</v>
      </c>
      <c r="L7" s="8" t="s">
        <v>9</v>
      </c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31" t="s">
        <v>167</v>
      </c>
      <c r="E8" s="15"/>
      <c r="F8" s="7" t="s">
        <v>84</v>
      </c>
      <c r="G8" s="25">
        <v>242872</v>
      </c>
      <c r="H8" s="27" t="str">
        <f t="shared" si="0"/>
        <v>011/2565</v>
      </c>
      <c r="I8" s="16" t="s">
        <v>39</v>
      </c>
      <c r="J8" s="16" t="s">
        <v>56</v>
      </c>
      <c r="K8" s="23">
        <v>23602</v>
      </c>
      <c r="L8" s="8" t="s">
        <v>10</v>
      </c>
      <c r="M8" s="7"/>
      <c r="N8" s="4"/>
      <c r="O8" s="4"/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31" t="s">
        <v>168</v>
      </c>
      <c r="E9" s="15"/>
      <c r="F9" s="28" t="s">
        <v>77</v>
      </c>
      <c r="G9" s="25">
        <v>242874</v>
      </c>
      <c r="H9" s="27" t="str">
        <f t="shared" si="0"/>
        <v>012/2565</v>
      </c>
      <c r="I9" s="16" t="s">
        <v>39</v>
      </c>
      <c r="J9" s="16" t="s">
        <v>56</v>
      </c>
      <c r="K9" s="23">
        <v>20000</v>
      </c>
      <c r="L9" s="8" t="s">
        <v>10</v>
      </c>
      <c r="M9" s="7"/>
      <c r="N9" s="4"/>
      <c r="O9" s="4"/>
      <c r="U9" s="2" t="s">
        <v>43</v>
      </c>
      <c r="V9" s="1" t="s">
        <v>8</v>
      </c>
      <c r="W9" s="2" t="s">
        <v>20</v>
      </c>
    </row>
    <row r="10" spans="1:23" x14ac:dyDescent="0.7">
      <c r="A10" s="4"/>
      <c r="B10" s="4"/>
      <c r="C10" s="4"/>
      <c r="D10" s="31" t="s">
        <v>169</v>
      </c>
      <c r="E10" s="15"/>
      <c r="F10" s="7" t="s">
        <v>101</v>
      </c>
      <c r="G10" s="25">
        <v>242874</v>
      </c>
      <c r="H10" s="27" t="str">
        <f t="shared" si="0"/>
        <v>013/2565</v>
      </c>
      <c r="I10" s="16" t="s">
        <v>67</v>
      </c>
      <c r="J10" s="16"/>
      <c r="K10" s="23">
        <v>30760</v>
      </c>
      <c r="L10" s="8" t="s">
        <v>49</v>
      </c>
      <c r="M10" s="7"/>
      <c r="N10" s="4"/>
      <c r="O10" s="4"/>
      <c r="U10" s="2" t="s">
        <v>44</v>
      </c>
      <c r="V10" s="1" t="s">
        <v>12</v>
      </c>
      <c r="W10" s="2" t="s">
        <v>21</v>
      </c>
    </row>
    <row r="11" spans="1:23" x14ac:dyDescent="0.7">
      <c r="A11" s="4"/>
      <c r="B11" s="4"/>
      <c r="C11" s="4"/>
      <c r="D11" s="31" t="s">
        <v>170</v>
      </c>
      <c r="E11" s="15"/>
      <c r="F11" s="7" t="s">
        <v>114</v>
      </c>
      <c r="G11" s="25">
        <v>242880</v>
      </c>
      <c r="H11" s="27" t="str">
        <f t="shared" si="0"/>
        <v>014/2565</v>
      </c>
      <c r="I11" s="16" t="s">
        <v>39</v>
      </c>
      <c r="J11" s="16" t="s">
        <v>56</v>
      </c>
      <c r="K11" s="7">
        <v>2200</v>
      </c>
      <c r="L11" s="8" t="s">
        <v>10</v>
      </c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31" t="s">
        <v>171</v>
      </c>
      <c r="E12" s="15"/>
      <c r="F12" s="29" t="s">
        <v>93</v>
      </c>
      <c r="G12" s="25">
        <v>242886</v>
      </c>
      <c r="H12" s="27" t="str">
        <f t="shared" si="0"/>
        <v>015/2565</v>
      </c>
      <c r="I12" s="16" t="s">
        <v>39</v>
      </c>
      <c r="J12" s="16" t="s">
        <v>56</v>
      </c>
      <c r="K12" s="23">
        <v>3738</v>
      </c>
      <c r="L12" s="8" t="s">
        <v>11</v>
      </c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31" t="s">
        <v>172</v>
      </c>
      <c r="E13" s="15"/>
      <c r="F13" s="29" t="s">
        <v>95</v>
      </c>
      <c r="G13" s="25">
        <v>242885</v>
      </c>
      <c r="H13" s="27" t="str">
        <f t="shared" si="0"/>
        <v>016/2565</v>
      </c>
      <c r="I13" s="16" t="s">
        <v>39</v>
      </c>
      <c r="J13" s="16" t="s">
        <v>56</v>
      </c>
      <c r="K13" s="23">
        <v>6560</v>
      </c>
      <c r="L13" s="8" t="s">
        <v>11</v>
      </c>
      <c r="M13" s="7"/>
      <c r="N13" s="4"/>
      <c r="O13" s="4"/>
      <c r="U13" s="2" t="s">
        <v>67</v>
      </c>
      <c r="V13" s="1" t="s">
        <v>49</v>
      </c>
      <c r="W13" s="2" t="s">
        <v>24</v>
      </c>
    </row>
    <row r="14" spans="1:23" x14ac:dyDescent="0.7">
      <c r="A14" s="4"/>
      <c r="B14" s="4"/>
      <c r="C14" s="4"/>
      <c r="D14" s="31" t="s">
        <v>173</v>
      </c>
      <c r="E14" s="15"/>
      <c r="F14" s="29" t="s">
        <v>94</v>
      </c>
      <c r="G14" s="25">
        <v>242886</v>
      </c>
      <c r="H14" s="27" t="str">
        <f t="shared" si="0"/>
        <v>017/2565</v>
      </c>
      <c r="I14" s="16" t="s">
        <v>39</v>
      </c>
      <c r="J14" s="16" t="s">
        <v>56</v>
      </c>
      <c r="K14" s="23">
        <v>11140</v>
      </c>
      <c r="L14" s="8" t="s">
        <v>11</v>
      </c>
      <c r="M14" s="7"/>
      <c r="N14" s="4"/>
      <c r="O14" s="4"/>
      <c r="V14" s="1"/>
      <c r="W14" s="2" t="s">
        <v>25</v>
      </c>
    </row>
    <row r="15" spans="1:23" x14ac:dyDescent="0.7">
      <c r="A15" s="4"/>
      <c r="B15" s="4"/>
      <c r="C15" s="4"/>
      <c r="D15" s="31" t="s">
        <v>174</v>
      </c>
      <c r="E15" s="15"/>
      <c r="F15" s="29" t="s">
        <v>96</v>
      </c>
      <c r="G15" s="25">
        <v>242886</v>
      </c>
      <c r="H15" s="27" t="str">
        <f t="shared" si="0"/>
        <v>018/2565</v>
      </c>
      <c r="I15" s="16" t="s">
        <v>39</v>
      </c>
      <c r="J15" s="16" t="s">
        <v>56</v>
      </c>
      <c r="K15" s="23">
        <v>6335</v>
      </c>
      <c r="L15" s="8" t="s">
        <v>11</v>
      </c>
      <c r="M15" s="7"/>
      <c r="N15" s="4"/>
      <c r="O15" s="4"/>
      <c r="U15" s="2" t="s">
        <v>238</v>
      </c>
      <c r="V15" s="1"/>
      <c r="W15" s="2" t="s">
        <v>26</v>
      </c>
    </row>
    <row r="16" spans="1:23" x14ac:dyDescent="0.7">
      <c r="A16" s="4"/>
      <c r="B16" s="4"/>
      <c r="C16" s="4"/>
      <c r="D16" s="31" t="s">
        <v>175</v>
      </c>
      <c r="E16" s="15"/>
      <c r="F16" s="29" t="s">
        <v>97</v>
      </c>
      <c r="G16" s="25">
        <v>242886</v>
      </c>
      <c r="H16" s="27" t="str">
        <f t="shared" si="0"/>
        <v>019/2565</v>
      </c>
      <c r="I16" s="16" t="s">
        <v>39</v>
      </c>
      <c r="J16" s="16" t="s">
        <v>56</v>
      </c>
      <c r="K16" s="23">
        <v>500</v>
      </c>
      <c r="L16" s="8" t="s">
        <v>11</v>
      </c>
      <c r="M16" s="7"/>
      <c r="N16" s="4"/>
      <c r="O16" s="4"/>
    </row>
    <row r="17" spans="1:15" x14ac:dyDescent="0.7">
      <c r="A17" s="4"/>
      <c r="B17" s="4"/>
      <c r="C17" s="4"/>
      <c r="D17" s="31" t="s">
        <v>176</v>
      </c>
      <c r="E17" s="15"/>
      <c r="F17" s="29" t="s">
        <v>98</v>
      </c>
      <c r="G17" s="25">
        <v>242886</v>
      </c>
      <c r="H17" s="27" t="str">
        <f t="shared" si="0"/>
        <v>020/2565</v>
      </c>
      <c r="I17" s="16" t="s">
        <v>39</v>
      </c>
      <c r="J17" s="16" t="s">
        <v>56</v>
      </c>
      <c r="K17" s="23">
        <v>405</v>
      </c>
      <c r="L17" s="8" t="s">
        <v>11</v>
      </c>
      <c r="M17" s="7"/>
      <c r="N17" s="4"/>
      <c r="O17" s="4"/>
    </row>
    <row r="18" spans="1:15" x14ac:dyDescent="0.7">
      <c r="A18" s="4"/>
      <c r="B18" s="4"/>
      <c r="C18" s="4"/>
      <c r="D18" s="31" t="s">
        <v>177</v>
      </c>
      <c r="E18" s="15"/>
      <c r="F18" s="28" t="s">
        <v>99</v>
      </c>
      <c r="G18" s="25">
        <v>242886</v>
      </c>
      <c r="H18" s="27" t="str">
        <f t="shared" si="0"/>
        <v>021/2565</v>
      </c>
      <c r="I18" s="16" t="s">
        <v>39</v>
      </c>
      <c r="J18" s="16" t="s">
        <v>56</v>
      </c>
      <c r="K18" s="23">
        <v>13400</v>
      </c>
      <c r="L18" s="8" t="s">
        <v>6</v>
      </c>
      <c r="M18" s="7"/>
      <c r="N18" s="4"/>
      <c r="O18" s="4"/>
    </row>
    <row r="19" spans="1:15" x14ac:dyDescent="0.7">
      <c r="A19" s="4"/>
      <c r="B19" s="4"/>
      <c r="C19" s="4"/>
      <c r="D19" s="31" t="s">
        <v>178</v>
      </c>
      <c r="E19" s="15"/>
      <c r="F19" s="7" t="s">
        <v>115</v>
      </c>
      <c r="G19" s="25">
        <v>242886</v>
      </c>
      <c r="H19" s="27" t="str">
        <f t="shared" si="0"/>
        <v>022/2565</v>
      </c>
      <c r="I19" s="16" t="s">
        <v>39</v>
      </c>
      <c r="J19" s="16" t="s">
        <v>56</v>
      </c>
      <c r="K19" s="23">
        <v>3000</v>
      </c>
      <c r="L19" s="8" t="s">
        <v>10</v>
      </c>
      <c r="M19" s="7"/>
      <c r="N19" s="4"/>
      <c r="O19" s="4"/>
    </row>
    <row r="20" spans="1:15" x14ac:dyDescent="0.7">
      <c r="A20" s="4"/>
      <c r="B20" s="4"/>
      <c r="C20" s="4"/>
      <c r="D20" s="31" t="s">
        <v>179</v>
      </c>
      <c r="E20" s="15"/>
      <c r="F20" s="28" t="s">
        <v>100</v>
      </c>
      <c r="G20" s="25">
        <v>242887</v>
      </c>
      <c r="H20" s="27" t="str">
        <f t="shared" si="0"/>
        <v>023/2565</v>
      </c>
      <c r="I20" s="16" t="s">
        <v>39</v>
      </c>
      <c r="J20" s="16" t="s">
        <v>56</v>
      </c>
      <c r="K20" s="23">
        <v>13900</v>
      </c>
      <c r="L20" s="8" t="s">
        <v>7</v>
      </c>
      <c r="M20" s="7"/>
      <c r="N20" s="4"/>
      <c r="O20" s="4"/>
    </row>
    <row r="21" spans="1:15" x14ac:dyDescent="0.7">
      <c r="A21" s="4"/>
      <c r="B21" s="4"/>
      <c r="C21" s="4"/>
      <c r="D21" s="31"/>
      <c r="E21" s="15"/>
      <c r="F21" s="7"/>
      <c r="G21" s="25"/>
      <c r="H21" s="27"/>
      <c r="I21" s="16"/>
      <c r="J21" s="16"/>
      <c r="K21" s="23"/>
      <c r="L21" s="8"/>
      <c r="M21" s="7"/>
      <c r="N21" s="4"/>
      <c r="O21" s="4"/>
    </row>
    <row r="22" spans="1:15" x14ac:dyDescent="0.7">
      <c r="A22" s="4"/>
      <c r="B22" s="4"/>
      <c r="C22" s="17"/>
      <c r="D22" s="17"/>
      <c r="E22" s="18"/>
      <c r="F22" s="17"/>
      <c r="G22" s="17"/>
      <c r="H22" s="17"/>
      <c r="I22" s="18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7"/>
      <c r="I23" s="18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7"/>
      <c r="I24" s="18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7"/>
      <c r="I25" s="18"/>
      <c r="J25" s="18"/>
      <c r="K25" s="17"/>
      <c r="L25" s="17"/>
      <c r="M25" s="17"/>
      <c r="N25" s="17"/>
      <c r="O25" s="17"/>
    </row>
    <row r="26" spans="1:15" x14ac:dyDescent="0.7">
      <c r="F26" s="17"/>
      <c r="G26" s="17"/>
      <c r="H26" s="17"/>
      <c r="I26" s="18"/>
      <c r="J26" s="18"/>
      <c r="K26" s="17"/>
      <c r="L26" s="17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opLeftCell="C2" workbookViewId="0">
      <selection activeCell="I11" sqref="I11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4"/>
      <c r="I1" s="4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มกราคม พ.ศ. 2565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15</v>
      </c>
      <c r="D5" s="31" t="s">
        <v>180</v>
      </c>
      <c r="E5" s="15">
        <v>1</v>
      </c>
      <c r="F5" s="7" t="s">
        <v>106</v>
      </c>
      <c r="G5" s="25">
        <v>242892</v>
      </c>
      <c r="H5" s="27" t="str">
        <f t="shared" ref="H5:H14" si="0">""&amp;D5&amp;"/"&amp;$C$4&amp;""</f>
        <v>024/2565</v>
      </c>
      <c r="I5" s="8" t="s">
        <v>39</v>
      </c>
      <c r="J5" s="16" t="s">
        <v>56</v>
      </c>
      <c r="K5" s="23">
        <v>16530</v>
      </c>
      <c r="L5" s="8" t="s">
        <v>11</v>
      </c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2565</v>
      </c>
      <c r="D6" s="31" t="s">
        <v>181</v>
      </c>
      <c r="E6" s="15">
        <v>2</v>
      </c>
      <c r="F6" s="7" t="s">
        <v>116</v>
      </c>
      <c r="G6" s="25">
        <v>242898</v>
      </c>
      <c r="H6" s="27" t="str">
        <f t="shared" si="0"/>
        <v>025/2565</v>
      </c>
      <c r="I6" s="8" t="s">
        <v>39</v>
      </c>
      <c r="J6" s="16" t="s">
        <v>56</v>
      </c>
      <c r="K6" s="23">
        <v>650</v>
      </c>
      <c r="L6" s="8" t="s">
        <v>9</v>
      </c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31" t="s">
        <v>182</v>
      </c>
      <c r="E7" s="15">
        <v>3</v>
      </c>
      <c r="F7" s="7" t="s">
        <v>108</v>
      </c>
      <c r="G7" s="25">
        <v>242904</v>
      </c>
      <c r="H7" s="27" t="str">
        <f t="shared" si="0"/>
        <v>026/2565</v>
      </c>
      <c r="I7" s="8" t="s">
        <v>39</v>
      </c>
      <c r="J7" s="16" t="s">
        <v>56</v>
      </c>
      <c r="K7" s="23">
        <v>4040</v>
      </c>
      <c r="L7" s="8" t="s">
        <v>11</v>
      </c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31" t="s">
        <v>183</v>
      </c>
      <c r="E8" s="15">
        <v>4</v>
      </c>
      <c r="F8" s="28" t="s">
        <v>103</v>
      </c>
      <c r="G8" s="25">
        <v>242900</v>
      </c>
      <c r="H8" s="27" t="str">
        <f t="shared" si="0"/>
        <v>027/2565</v>
      </c>
      <c r="I8" s="8" t="s">
        <v>39</v>
      </c>
      <c r="J8" s="16" t="s">
        <v>56</v>
      </c>
      <c r="K8" s="23">
        <v>35060</v>
      </c>
      <c r="L8" s="8" t="s">
        <v>11</v>
      </c>
      <c r="M8" s="7"/>
      <c r="N8" s="4"/>
      <c r="O8" s="4"/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31" t="s">
        <v>184</v>
      </c>
      <c r="E9" s="15">
        <v>5</v>
      </c>
      <c r="F9" s="30" t="s">
        <v>77</v>
      </c>
      <c r="G9" s="25">
        <v>242900</v>
      </c>
      <c r="H9" s="27" t="str">
        <f t="shared" si="0"/>
        <v>028/2565</v>
      </c>
      <c r="I9" s="8" t="s">
        <v>39</v>
      </c>
      <c r="J9" s="16" t="s">
        <v>56</v>
      </c>
      <c r="K9" s="23">
        <v>22991</v>
      </c>
      <c r="L9" s="8" t="s">
        <v>11</v>
      </c>
      <c r="M9" s="7"/>
      <c r="N9" s="4"/>
      <c r="O9" s="4"/>
      <c r="U9" s="2" t="s">
        <v>43</v>
      </c>
      <c r="V9" s="1" t="s">
        <v>8</v>
      </c>
      <c r="W9" s="2" t="s">
        <v>20</v>
      </c>
    </row>
    <row r="10" spans="1:23" x14ac:dyDescent="0.7">
      <c r="A10" s="4"/>
      <c r="B10" s="4"/>
      <c r="C10" s="4"/>
      <c r="D10" s="31" t="s">
        <v>185</v>
      </c>
      <c r="E10" s="15">
        <v>6</v>
      </c>
      <c r="F10" s="7" t="s">
        <v>104</v>
      </c>
      <c r="G10" s="25">
        <v>242905</v>
      </c>
      <c r="H10" s="27" t="str">
        <f t="shared" si="0"/>
        <v>029/2565</v>
      </c>
      <c r="I10" s="8" t="s">
        <v>39</v>
      </c>
      <c r="J10" s="16" t="s">
        <v>56</v>
      </c>
      <c r="K10" s="23">
        <v>4700</v>
      </c>
      <c r="L10" s="8" t="s">
        <v>10</v>
      </c>
      <c r="M10" s="7"/>
      <c r="N10" s="4"/>
      <c r="O10" s="4"/>
      <c r="U10" s="2" t="s">
        <v>44</v>
      </c>
      <c r="V10" s="1" t="s">
        <v>12</v>
      </c>
      <c r="W10" s="2" t="s">
        <v>21</v>
      </c>
    </row>
    <row r="11" spans="1:23" x14ac:dyDescent="0.7">
      <c r="A11" s="4"/>
      <c r="B11" s="4"/>
      <c r="C11" s="4"/>
      <c r="D11" s="31" t="s">
        <v>186</v>
      </c>
      <c r="E11" s="15">
        <v>7</v>
      </c>
      <c r="F11" s="7" t="s">
        <v>111</v>
      </c>
      <c r="G11" s="25">
        <v>242909</v>
      </c>
      <c r="H11" s="27" t="str">
        <f t="shared" si="0"/>
        <v>030/2565</v>
      </c>
      <c r="I11" s="8" t="s">
        <v>67</v>
      </c>
      <c r="J11" s="16"/>
      <c r="K11" s="23">
        <v>34983</v>
      </c>
      <c r="L11" s="8" t="s">
        <v>49</v>
      </c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31" t="s">
        <v>187</v>
      </c>
      <c r="E12" s="15">
        <v>8</v>
      </c>
      <c r="F12" s="28" t="s">
        <v>110</v>
      </c>
      <c r="G12" s="25">
        <v>242916</v>
      </c>
      <c r="H12" s="27" t="str">
        <f t="shared" si="0"/>
        <v>031/2565</v>
      </c>
      <c r="I12" s="8" t="s">
        <v>39</v>
      </c>
      <c r="J12" s="16" t="s">
        <v>56</v>
      </c>
      <c r="K12" s="23">
        <v>2565</v>
      </c>
      <c r="L12" s="8" t="s">
        <v>6</v>
      </c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31" t="s">
        <v>188</v>
      </c>
      <c r="E13" s="15">
        <v>9</v>
      </c>
      <c r="F13" s="7" t="s">
        <v>107</v>
      </c>
      <c r="G13" s="25">
        <v>242919</v>
      </c>
      <c r="H13" s="27" t="str">
        <f t="shared" si="0"/>
        <v>032/2565</v>
      </c>
      <c r="I13" s="8" t="s">
        <v>39</v>
      </c>
      <c r="J13" s="16" t="s">
        <v>56</v>
      </c>
      <c r="K13" s="23">
        <v>9145</v>
      </c>
      <c r="L13" s="8" t="s">
        <v>7</v>
      </c>
      <c r="M13" s="7"/>
      <c r="N13" s="4"/>
      <c r="O13" s="4"/>
      <c r="U13" s="16" t="s">
        <v>67</v>
      </c>
      <c r="V13" s="1" t="s">
        <v>49</v>
      </c>
      <c r="W13" s="2" t="s">
        <v>24</v>
      </c>
    </row>
    <row r="14" spans="1:23" x14ac:dyDescent="0.7">
      <c r="A14" s="4"/>
      <c r="B14" s="4"/>
      <c r="C14" s="4"/>
      <c r="D14" s="31" t="s">
        <v>189</v>
      </c>
      <c r="E14" s="15">
        <v>10</v>
      </c>
      <c r="F14" s="7" t="s">
        <v>109</v>
      </c>
      <c r="G14" s="25">
        <v>242919</v>
      </c>
      <c r="H14" s="27" t="str">
        <f t="shared" si="0"/>
        <v>033/2565</v>
      </c>
      <c r="I14" s="8" t="s">
        <v>39</v>
      </c>
      <c r="J14" s="16" t="s">
        <v>56</v>
      </c>
      <c r="K14" s="23">
        <v>2800</v>
      </c>
      <c r="L14" s="8" t="s">
        <v>9</v>
      </c>
      <c r="M14" s="7"/>
      <c r="N14" s="4"/>
      <c r="O14" s="4"/>
      <c r="V14" s="1"/>
      <c r="W14" s="2" t="s">
        <v>25</v>
      </c>
    </row>
    <row r="15" spans="1:23" x14ac:dyDescent="0.7">
      <c r="A15" s="4"/>
      <c r="B15" s="4"/>
      <c r="C15" s="4"/>
      <c r="D15" s="31"/>
      <c r="E15" s="15"/>
      <c r="F15" s="7"/>
      <c r="G15" s="25"/>
      <c r="H15" s="27"/>
      <c r="I15" s="8"/>
      <c r="J15" s="16"/>
      <c r="K15" s="23"/>
      <c r="L15" s="8"/>
      <c r="M15" s="7"/>
      <c r="N15" s="4"/>
      <c r="O15" s="4"/>
      <c r="V15" s="1"/>
      <c r="W15" s="2" t="s">
        <v>26</v>
      </c>
    </row>
    <row r="16" spans="1:23" x14ac:dyDescent="0.7">
      <c r="A16" s="4"/>
      <c r="B16" s="4"/>
      <c r="C16" s="4"/>
      <c r="D16" s="4"/>
      <c r="E16" s="15"/>
      <c r="F16" s="7"/>
      <c r="G16" s="25"/>
      <c r="H16" s="7"/>
      <c r="I16" s="8"/>
      <c r="J16" s="16"/>
      <c r="K16" s="23"/>
      <c r="L16" s="8"/>
      <c r="M16" s="7"/>
      <c r="N16" s="4"/>
      <c r="O16" s="4"/>
    </row>
    <row r="17" spans="1:15" x14ac:dyDescent="0.7">
      <c r="A17" s="4"/>
      <c r="B17" s="4"/>
      <c r="C17" s="4"/>
      <c r="D17" s="4"/>
      <c r="E17" s="15"/>
      <c r="F17" s="7"/>
      <c r="G17" s="25"/>
      <c r="H17" s="7"/>
      <c r="I17" s="8"/>
      <c r="J17" s="16"/>
      <c r="K17" s="23"/>
      <c r="L17" s="8"/>
      <c r="M17" s="7"/>
      <c r="N17" s="4"/>
      <c r="O17" s="4"/>
    </row>
    <row r="18" spans="1:15" x14ac:dyDescent="0.7">
      <c r="A18" s="4"/>
      <c r="B18" s="4"/>
      <c r="C18" s="4"/>
      <c r="D18" s="4"/>
      <c r="E18" s="15"/>
      <c r="F18" s="7"/>
      <c r="G18" s="25"/>
      <c r="H18" s="7"/>
      <c r="I18" s="8"/>
      <c r="J18" s="16"/>
      <c r="K18" s="23"/>
      <c r="L18" s="8"/>
      <c r="M18" s="7"/>
      <c r="N18" s="4"/>
      <c r="O18" s="4"/>
    </row>
    <row r="19" spans="1:15" x14ac:dyDescent="0.7">
      <c r="A19" s="4"/>
      <c r="B19" s="4"/>
      <c r="C19" s="4"/>
      <c r="D19" s="4"/>
      <c r="E19" s="15"/>
      <c r="F19" s="7"/>
      <c r="G19" s="25"/>
      <c r="H19" s="7"/>
      <c r="I19" s="8"/>
      <c r="J19" s="16"/>
      <c r="K19" s="23"/>
      <c r="L19" s="8"/>
      <c r="M19" s="7"/>
      <c r="N19" s="4"/>
      <c r="O19" s="4"/>
    </row>
    <row r="20" spans="1:15" x14ac:dyDescent="0.7">
      <c r="A20" s="4"/>
      <c r="B20" s="4"/>
      <c r="C20" s="4"/>
      <c r="D20" s="4"/>
      <c r="E20" s="15"/>
      <c r="F20" s="7"/>
      <c r="G20" s="25"/>
      <c r="H20" s="7"/>
      <c r="I20" s="8"/>
      <c r="J20" s="16"/>
      <c r="K20" s="23"/>
      <c r="L20" s="8"/>
      <c r="M20" s="7"/>
      <c r="N20" s="4"/>
      <c r="O20" s="4"/>
    </row>
    <row r="21" spans="1:15" x14ac:dyDescent="0.7">
      <c r="A21" s="4"/>
      <c r="B21" s="4"/>
      <c r="C21" s="4"/>
      <c r="D21" s="4"/>
      <c r="E21" s="15"/>
      <c r="F21" s="7"/>
      <c r="G21" s="25"/>
      <c r="H21" s="7"/>
      <c r="I21" s="8"/>
      <c r="J21" s="16"/>
      <c r="K21" s="23"/>
      <c r="L21" s="8"/>
      <c r="M21" s="7"/>
      <c r="N21" s="4"/>
      <c r="O21" s="4"/>
    </row>
    <row r="22" spans="1:15" x14ac:dyDescent="0.7">
      <c r="A22" s="4"/>
      <c r="B22" s="4"/>
      <c r="C22" s="17"/>
      <c r="D22" s="17"/>
      <c r="E22" s="18"/>
      <c r="F22" s="17"/>
      <c r="G22" s="17"/>
      <c r="H22" s="17"/>
      <c r="I22" s="17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7"/>
      <c r="I23" s="17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7"/>
      <c r="I24" s="17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7"/>
      <c r="I25" s="17"/>
      <c r="J25" s="18"/>
      <c r="K25" s="17"/>
      <c r="L25" s="17"/>
      <c r="M25" s="17"/>
      <c r="N25" s="17"/>
      <c r="O25" s="17"/>
    </row>
    <row r="26" spans="1:15" x14ac:dyDescent="0.7">
      <c r="A26" s="4"/>
      <c r="B26" s="4"/>
      <c r="C26" s="17"/>
      <c r="D26" s="17"/>
      <c r="E26" s="18"/>
      <c r="F26" s="17"/>
      <c r="G26" s="17"/>
      <c r="H26" s="17"/>
      <c r="I26" s="17"/>
      <c r="J26" s="18"/>
      <c r="K26" s="17"/>
      <c r="L26" s="17"/>
      <c r="M26" s="17"/>
      <c r="N26" s="17"/>
      <c r="O26" s="17"/>
    </row>
  </sheetData>
  <mergeCells count="2">
    <mergeCell ref="E2:M2"/>
    <mergeCell ref="E3:M3"/>
  </mergeCells>
  <dataValidations count="5">
    <dataValidation type="list" allowBlank="1" showInputMessage="1" showErrorMessage="1" sqref="C5">
      <formula1>$W$4:$W$15</formula1>
    </dataValidation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J5:J21">
      <formula1>$T$4:$T$9</formula1>
    </dataValidation>
    <dataValidation type="list" allowBlank="1" showInputMessage="1" showErrorMessage="1" sqref="U13 I5:I21">
      <formula1>$U$4:$U$15</formula1>
    </dataValidation>
    <dataValidation type="list" allowBlank="1" showInputMessage="1" showErrorMessage="1" sqref="L5:L21">
      <formula1>$V$4:$V$15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opLeftCell="B1" workbookViewId="0">
      <selection activeCell="I7" sqref="I7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4"/>
      <c r="I1" s="4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กุมภาพันธ์ พ.ศ. 2565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16</v>
      </c>
      <c r="D5" s="31" t="s">
        <v>193</v>
      </c>
      <c r="E5" s="15">
        <v>1</v>
      </c>
      <c r="F5" s="7" t="s">
        <v>113</v>
      </c>
      <c r="G5" s="25">
        <v>242933</v>
      </c>
      <c r="H5" s="27" t="str">
        <f>""&amp;D5&amp;"/"&amp;$C$4&amp;""</f>
        <v>035/2565</v>
      </c>
      <c r="I5" s="8" t="s">
        <v>39</v>
      </c>
      <c r="J5" s="16" t="s">
        <v>56</v>
      </c>
      <c r="K5" s="23">
        <v>10000</v>
      </c>
      <c r="L5" s="8" t="s">
        <v>10</v>
      </c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2565</v>
      </c>
      <c r="D6" s="31" t="s">
        <v>194</v>
      </c>
      <c r="E6" s="15">
        <v>2</v>
      </c>
      <c r="F6" s="7" t="s">
        <v>122</v>
      </c>
      <c r="G6" s="25">
        <v>242923</v>
      </c>
      <c r="H6" s="27" t="str">
        <f t="shared" ref="H6:H8" si="0">""&amp;D6&amp;"/"&amp;$C$4&amp;""</f>
        <v>036/2565</v>
      </c>
      <c r="I6" s="8" t="s">
        <v>67</v>
      </c>
      <c r="J6" s="16"/>
      <c r="K6" s="23">
        <v>34983</v>
      </c>
      <c r="L6" s="8" t="s">
        <v>49</v>
      </c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31" t="s">
        <v>195</v>
      </c>
      <c r="E7" s="15">
        <v>3</v>
      </c>
      <c r="F7" s="7" t="s">
        <v>126</v>
      </c>
      <c r="G7" s="25">
        <v>242937</v>
      </c>
      <c r="H7" s="27" t="str">
        <f t="shared" si="0"/>
        <v>037/2565</v>
      </c>
      <c r="I7" s="8" t="s">
        <v>67</v>
      </c>
      <c r="J7" s="16"/>
      <c r="K7" s="23">
        <v>38870</v>
      </c>
      <c r="L7" s="8" t="s">
        <v>49</v>
      </c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31" t="s">
        <v>196</v>
      </c>
      <c r="E8" s="15">
        <v>4</v>
      </c>
      <c r="F8" s="7" t="s">
        <v>149</v>
      </c>
      <c r="G8" s="25">
        <v>242947</v>
      </c>
      <c r="H8" s="27" t="str">
        <f t="shared" si="0"/>
        <v>038/2565</v>
      </c>
      <c r="I8" s="8" t="s">
        <v>39</v>
      </c>
      <c r="J8" s="16" t="s">
        <v>56</v>
      </c>
      <c r="K8" s="23">
        <v>192773</v>
      </c>
      <c r="L8" s="8" t="s">
        <v>150</v>
      </c>
      <c r="M8" s="7"/>
      <c r="N8" s="4"/>
      <c r="O8" s="4"/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4"/>
      <c r="E9" s="15"/>
      <c r="F9" s="7"/>
      <c r="G9" s="25"/>
      <c r="H9" s="7"/>
      <c r="I9" s="8"/>
      <c r="J9" s="16"/>
      <c r="K9" s="7"/>
      <c r="L9" s="8"/>
      <c r="M9" s="7"/>
      <c r="N9" s="4"/>
      <c r="O9" s="4"/>
      <c r="U9" s="2" t="s">
        <v>43</v>
      </c>
      <c r="V9" s="8" t="s">
        <v>150</v>
      </c>
      <c r="W9" s="2" t="s">
        <v>20</v>
      </c>
    </row>
    <row r="10" spans="1:23" x14ac:dyDescent="0.7">
      <c r="A10" s="4"/>
      <c r="B10" s="4"/>
      <c r="C10" s="4"/>
      <c r="D10" s="4"/>
      <c r="E10" s="15"/>
      <c r="F10" s="7"/>
      <c r="G10" s="25"/>
      <c r="H10" s="7"/>
      <c r="I10" s="8"/>
      <c r="J10" s="16"/>
      <c r="K10" s="7"/>
      <c r="L10" s="8"/>
      <c r="M10" s="7"/>
      <c r="N10" s="4"/>
      <c r="O10" s="4"/>
      <c r="U10" s="2" t="s">
        <v>44</v>
      </c>
      <c r="V10" s="1" t="s">
        <v>12</v>
      </c>
      <c r="W10" s="2" t="s">
        <v>21</v>
      </c>
    </row>
    <row r="11" spans="1:23" x14ac:dyDescent="0.7">
      <c r="A11" s="4"/>
      <c r="B11" s="4"/>
      <c r="C11" s="4"/>
      <c r="D11" s="4"/>
      <c r="E11" s="15"/>
      <c r="F11" s="7"/>
      <c r="G11" s="25"/>
      <c r="H11" s="7"/>
      <c r="I11" s="8"/>
      <c r="J11" s="16"/>
      <c r="K11" s="7"/>
      <c r="L11" s="8"/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4"/>
      <c r="E12" s="15"/>
      <c r="F12" s="7"/>
      <c r="G12" s="25"/>
      <c r="H12" s="7"/>
      <c r="I12" s="8"/>
      <c r="J12" s="16"/>
      <c r="K12" s="7"/>
      <c r="L12" s="8"/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4"/>
      <c r="E13" s="15"/>
      <c r="F13" s="7"/>
      <c r="G13" s="25"/>
      <c r="H13" s="7"/>
      <c r="I13" s="8"/>
      <c r="J13" s="16"/>
      <c r="K13" s="7"/>
      <c r="L13" s="8"/>
      <c r="M13" s="7"/>
      <c r="N13" s="4"/>
      <c r="O13" s="4"/>
      <c r="U13" s="8" t="s">
        <v>67</v>
      </c>
      <c r="V13" s="1" t="s">
        <v>49</v>
      </c>
      <c r="W13" s="2" t="s">
        <v>24</v>
      </c>
    </row>
    <row r="14" spans="1:23" x14ac:dyDescent="0.7">
      <c r="A14" s="4"/>
      <c r="B14" s="4"/>
      <c r="C14" s="4"/>
      <c r="D14" s="4"/>
      <c r="E14" s="15"/>
      <c r="F14" s="7"/>
      <c r="G14" s="25"/>
      <c r="H14" s="7"/>
      <c r="I14" s="8"/>
      <c r="J14" s="16"/>
      <c r="K14" s="7"/>
      <c r="L14" s="8"/>
      <c r="M14" s="7"/>
      <c r="N14" s="4"/>
      <c r="O14" s="4"/>
      <c r="V14" s="1"/>
      <c r="W14" s="2" t="s">
        <v>25</v>
      </c>
    </row>
    <row r="15" spans="1:23" x14ac:dyDescent="0.7">
      <c r="A15" s="4"/>
      <c r="B15" s="4"/>
      <c r="C15" s="4"/>
      <c r="D15" s="4"/>
      <c r="E15" s="15"/>
      <c r="F15" s="7"/>
      <c r="G15" s="25"/>
      <c r="H15" s="7"/>
      <c r="I15" s="8"/>
      <c r="J15" s="16"/>
      <c r="K15" s="7"/>
      <c r="L15" s="8"/>
      <c r="M15" s="7"/>
      <c r="N15" s="4"/>
      <c r="O15" s="4"/>
      <c r="V15" s="1"/>
      <c r="W15" s="2" t="s">
        <v>26</v>
      </c>
    </row>
    <row r="16" spans="1:23" x14ac:dyDescent="0.7">
      <c r="A16" s="4"/>
      <c r="B16" s="4"/>
      <c r="C16" s="4"/>
      <c r="D16" s="4"/>
      <c r="E16" s="15"/>
      <c r="F16" s="7"/>
      <c r="G16" s="25"/>
      <c r="H16" s="7"/>
      <c r="I16" s="8"/>
      <c r="J16" s="16"/>
      <c r="K16" s="7"/>
      <c r="L16" s="8"/>
      <c r="M16" s="7"/>
      <c r="N16" s="4"/>
      <c r="O16" s="4"/>
    </row>
    <row r="17" spans="1:15" x14ac:dyDescent="0.7">
      <c r="A17" s="4"/>
      <c r="B17" s="4"/>
      <c r="C17" s="4"/>
      <c r="D17" s="4"/>
      <c r="E17" s="15"/>
      <c r="F17" s="7"/>
      <c r="G17" s="25"/>
      <c r="H17" s="7"/>
      <c r="I17" s="8"/>
      <c r="J17" s="16"/>
      <c r="K17" s="7"/>
      <c r="L17" s="8"/>
      <c r="M17" s="7"/>
      <c r="N17" s="4"/>
      <c r="O17" s="4"/>
    </row>
    <row r="18" spans="1:15" x14ac:dyDescent="0.7">
      <c r="A18" s="4"/>
      <c r="B18" s="4"/>
      <c r="C18" s="4"/>
      <c r="D18" s="4"/>
      <c r="E18" s="15"/>
      <c r="F18" s="7"/>
      <c r="G18" s="25"/>
      <c r="H18" s="7"/>
      <c r="I18" s="8"/>
      <c r="J18" s="16"/>
      <c r="K18" s="7"/>
      <c r="L18" s="8"/>
      <c r="M18" s="7"/>
      <c r="N18" s="4"/>
      <c r="O18" s="4"/>
    </row>
    <row r="19" spans="1:15" x14ac:dyDescent="0.7">
      <c r="A19" s="4"/>
      <c r="B19" s="4"/>
      <c r="C19" s="4"/>
      <c r="D19" s="4"/>
      <c r="E19" s="15"/>
      <c r="F19" s="7"/>
      <c r="G19" s="25"/>
      <c r="H19" s="7"/>
      <c r="I19" s="8"/>
      <c r="J19" s="16"/>
      <c r="K19" s="7"/>
      <c r="L19" s="8"/>
      <c r="M19" s="7"/>
      <c r="N19" s="4"/>
      <c r="O19" s="4"/>
    </row>
    <row r="20" spans="1:15" x14ac:dyDescent="0.7">
      <c r="A20" s="4"/>
      <c r="B20" s="4"/>
      <c r="C20" s="4"/>
      <c r="D20" s="4"/>
      <c r="E20" s="15"/>
      <c r="F20" s="7"/>
      <c r="G20" s="25"/>
      <c r="H20" s="7"/>
      <c r="I20" s="8"/>
      <c r="J20" s="16"/>
      <c r="K20" s="7"/>
      <c r="L20" s="8"/>
      <c r="M20" s="7"/>
      <c r="N20" s="4"/>
      <c r="O20" s="4"/>
    </row>
    <row r="21" spans="1:15" x14ac:dyDescent="0.7">
      <c r="A21" s="4"/>
      <c r="B21" s="4"/>
      <c r="C21" s="4"/>
      <c r="D21" s="4"/>
      <c r="E21" s="15"/>
      <c r="F21" s="7"/>
      <c r="G21" s="25"/>
      <c r="H21" s="7"/>
      <c r="I21" s="8"/>
      <c r="J21" s="16"/>
      <c r="K21" s="7"/>
      <c r="L21" s="8"/>
      <c r="M21" s="7"/>
      <c r="N21" s="4"/>
      <c r="O21" s="4"/>
    </row>
    <row r="22" spans="1:15" x14ac:dyDescent="0.7">
      <c r="A22" s="4"/>
      <c r="B22" s="4"/>
      <c r="C22" s="17"/>
      <c r="D22" s="17"/>
      <c r="E22" s="18"/>
      <c r="F22" s="17"/>
      <c r="G22" s="17"/>
      <c r="H22" s="17"/>
      <c r="I22" s="17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7"/>
      <c r="I23" s="17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7"/>
      <c r="I24" s="17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7"/>
      <c r="I25" s="17"/>
      <c r="J25" s="18"/>
      <c r="K25" s="17"/>
      <c r="L25" s="17"/>
      <c r="M25" s="17"/>
      <c r="N25" s="17"/>
      <c r="O25" s="17"/>
    </row>
    <row r="26" spans="1:15" x14ac:dyDescent="0.7">
      <c r="A26" s="4"/>
      <c r="B26" s="4"/>
      <c r="C26" s="17"/>
      <c r="D26" s="17"/>
      <c r="E26" s="18"/>
      <c r="F26" s="17"/>
      <c r="G26" s="17"/>
      <c r="H26" s="17"/>
      <c r="I26" s="17"/>
      <c r="J26" s="18"/>
      <c r="K26" s="17"/>
      <c r="L26" s="17"/>
      <c r="M26" s="17"/>
      <c r="N26" s="17"/>
      <c r="O26" s="17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L5:L21 V9">
      <formula1>$V$4:$V$15</formula1>
    </dataValidation>
    <dataValidation type="list" allowBlank="1" showInputMessage="1" showErrorMessage="1" sqref="U13 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topLeftCell="D1" workbookViewId="0">
      <selection activeCell="F12" sqref="F12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"&amp;C6&amp;" พ.ศ. "&amp;C7&amp;" "</f>
        <v xml:space="preserve">ประจำเดือน ตุลาคม พ.ศ. 2564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5"/>
      <c r="C5" s="5"/>
      <c r="D5" s="5"/>
      <c r="E5" s="15">
        <v>1</v>
      </c>
      <c r="F5" s="7" t="s">
        <v>66</v>
      </c>
      <c r="G5" s="22">
        <v>242794</v>
      </c>
      <c r="H5" s="7" t="s">
        <v>60</v>
      </c>
      <c r="I5" s="8" t="s">
        <v>40</v>
      </c>
      <c r="J5" s="16" t="s">
        <v>56</v>
      </c>
      <c r="K5" s="23">
        <v>5500</v>
      </c>
      <c r="L5" s="8" t="s">
        <v>7</v>
      </c>
      <c r="M5" s="7"/>
      <c r="N5" s="5"/>
      <c r="O5" s="5"/>
      <c r="T5" s="2" t="s">
        <v>55</v>
      </c>
      <c r="U5" s="2" t="s">
        <v>41</v>
      </c>
      <c r="V5" s="1" t="s">
        <v>10</v>
      </c>
      <c r="W5" s="2" t="s">
        <v>18</v>
      </c>
    </row>
    <row r="6" spans="1:23" x14ac:dyDescent="0.7">
      <c r="A6" s="5"/>
      <c r="B6" s="10" t="s">
        <v>27</v>
      </c>
      <c r="C6" s="13" t="s">
        <v>24</v>
      </c>
      <c r="D6" s="5"/>
      <c r="E6" s="15">
        <v>2</v>
      </c>
      <c r="F6" s="7" t="s">
        <v>71</v>
      </c>
      <c r="G6" s="22">
        <v>242800</v>
      </c>
      <c r="H6" s="7" t="s">
        <v>63</v>
      </c>
      <c r="I6" s="8" t="s">
        <v>46</v>
      </c>
      <c r="J6" s="16" t="s">
        <v>56</v>
      </c>
      <c r="K6" s="23">
        <v>2000</v>
      </c>
      <c r="L6" s="8" t="s">
        <v>49</v>
      </c>
      <c r="M6" s="7"/>
      <c r="N6" s="5"/>
      <c r="O6" s="5"/>
      <c r="T6" s="2" t="s">
        <v>53</v>
      </c>
      <c r="U6" s="2" t="s">
        <v>39</v>
      </c>
      <c r="V6" s="1" t="s">
        <v>7</v>
      </c>
      <c r="W6" s="2" t="s">
        <v>16</v>
      </c>
    </row>
    <row r="7" spans="1:23" x14ac:dyDescent="0.7">
      <c r="A7" s="5"/>
      <c r="B7" s="10" t="s">
        <v>29</v>
      </c>
      <c r="C7" s="12">
        <v>2564</v>
      </c>
      <c r="D7" s="5"/>
      <c r="E7" s="15">
        <v>3</v>
      </c>
      <c r="F7" s="7" t="s">
        <v>64</v>
      </c>
      <c r="G7" s="22">
        <v>242801</v>
      </c>
      <c r="H7" s="7" t="s">
        <v>65</v>
      </c>
      <c r="I7" s="8" t="s">
        <v>40</v>
      </c>
      <c r="J7" s="16" t="s">
        <v>56</v>
      </c>
      <c r="K7" s="23">
        <v>24600</v>
      </c>
      <c r="L7" s="8" t="s">
        <v>11</v>
      </c>
      <c r="M7" s="7"/>
      <c r="N7" s="5"/>
      <c r="O7" s="5"/>
      <c r="T7" s="2" t="s">
        <v>54</v>
      </c>
      <c r="U7" s="2" t="s">
        <v>40</v>
      </c>
      <c r="V7" s="1" t="s">
        <v>9</v>
      </c>
      <c r="W7" s="2" t="s">
        <v>17</v>
      </c>
    </row>
    <row r="8" spans="1:23" x14ac:dyDescent="0.7">
      <c r="A8" s="5"/>
      <c r="B8" s="5"/>
      <c r="C8" s="5"/>
      <c r="D8" s="5"/>
      <c r="E8" s="15">
        <v>4</v>
      </c>
      <c r="F8" s="7" t="s">
        <v>70</v>
      </c>
      <c r="G8" s="22">
        <v>242817</v>
      </c>
      <c r="H8" s="7" t="s">
        <v>68</v>
      </c>
      <c r="I8" s="8" t="s">
        <v>46</v>
      </c>
      <c r="J8" s="16" t="s">
        <v>56</v>
      </c>
      <c r="K8" s="23">
        <v>2500</v>
      </c>
      <c r="L8" s="8" t="s">
        <v>49</v>
      </c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5"/>
      <c r="E9" s="15">
        <v>5</v>
      </c>
      <c r="F9" s="7" t="s">
        <v>239</v>
      </c>
      <c r="G9" s="22">
        <v>242825</v>
      </c>
      <c r="H9" s="7" t="s">
        <v>69</v>
      </c>
      <c r="I9" s="8" t="s">
        <v>40</v>
      </c>
      <c r="J9" s="16" t="s">
        <v>56</v>
      </c>
      <c r="K9" s="23">
        <v>11000</v>
      </c>
      <c r="L9" s="8" t="s">
        <v>11</v>
      </c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5"/>
      <c r="E10" s="15"/>
      <c r="F10" s="7"/>
      <c r="G10" s="22"/>
      <c r="H10" s="7"/>
      <c r="I10" s="8"/>
      <c r="J10" s="16"/>
      <c r="K10" s="23"/>
      <c r="L10" s="8"/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22"/>
      <c r="H11" s="7"/>
      <c r="I11" s="8"/>
      <c r="J11" s="16"/>
      <c r="K11" s="23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22"/>
      <c r="H12" s="7"/>
      <c r="I12" s="8"/>
      <c r="J12" s="16"/>
      <c r="K12" s="23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2"/>
      <c r="H13" s="7"/>
      <c r="I13" s="8"/>
      <c r="J13" s="16"/>
      <c r="K13" s="23"/>
      <c r="L13" s="8"/>
      <c r="M13" s="7"/>
      <c r="N13" s="5"/>
      <c r="O13" s="5"/>
      <c r="V13" s="2" t="s">
        <v>49</v>
      </c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2"/>
      <c r="H14" s="7"/>
      <c r="I14" s="8"/>
      <c r="J14" s="16"/>
      <c r="K14" s="23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2"/>
      <c r="H15" s="7"/>
      <c r="I15" s="8"/>
      <c r="J15" s="16"/>
      <c r="K15" s="23"/>
      <c r="L15" s="8"/>
      <c r="M15" s="7"/>
      <c r="N15" s="5"/>
      <c r="O15" s="5"/>
      <c r="V15" s="1"/>
      <c r="W15" s="2" t="s">
        <v>26</v>
      </c>
    </row>
    <row r="16" spans="1:23" x14ac:dyDescent="0.7">
      <c r="A16" s="5"/>
      <c r="B16" s="5"/>
      <c r="C16" s="5"/>
      <c r="D16" s="5"/>
      <c r="E16" s="15"/>
      <c r="F16" s="7"/>
      <c r="G16" s="22"/>
      <c r="H16" s="7"/>
      <c r="I16" s="8"/>
      <c r="J16" s="16"/>
      <c r="K16" s="23"/>
      <c r="L16" s="8"/>
      <c r="M16" s="7"/>
      <c r="N16" s="5"/>
      <c r="O16" s="5"/>
    </row>
    <row r="17" spans="1:15" x14ac:dyDescent="0.7">
      <c r="A17" s="5"/>
      <c r="B17" s="5"/>
      <c r="C17" s="5"/>
      <c r="D17" s="5"/>
      <c r="E17" s="15"/>
      <c r="F17" s="7"/>
      <c r="G17" s="22"/>
      <c r="H17" s="7"/>
      <c r="I17" s="8"/>
      <c r="J17" s="16"/>
      <c r="K17" s="23"/>
      <c r="L17" s="8"/>
      <c r="M17" s="7"/>
      <c r="N17" s="5"/>
      <c r="O17" s="5"/>
    </row>
    <row r="18" spans="1:15" x14ac:dyDescent="0.7">
      <c r="A18" s="5"/>
      <c r="B18" s="5"/>
      <c r="C18" s="5"/>
      <c r="D18" s="5"/>
      <c r="E18" s="15"/>
      <c r="F18" s="7"/>
      <c r="G18" s="22"/>
      <c r="H18" s="7"/>
      <c r="I18" s="8"/>
      <c r="J18" s="16"/>
      <c r="K18" s="23"/>
      <c r="L18" s="8"/>
      <c r="M18" s="7"/>
      <c r="N18" s="5"/>
      <c r="O18" s="5"/>
    </row>
    <row r="19" spans="1:15" x14ac:dyDescent="0.7">
      <c r="A19" s="5"/>
      <c r="B19" s="5"/>
      <c r="C19" s="5"/>
      <c r="D19" s="5"/>
      <c r="E19" s="15"/>
      <c r="F19" s="7"/>
      <c r="G19" s="22"/>
      <c r="H19" s="7"/>
      <c r="I19" s="8"/>
      <c r="J19" s="16"/>
      <c r="K19" s="23"/>
      <c r="L19" s="8"/>
      <c r="M19" s="7"/>
      <c r="N19" s="5"/>
      <c r="O19" s="5"/>
    </row>
    <row r="20" spans="1:15" x14ac:dyDescent="0.7">
      <c r="A20" s="5"/>
      <c r="B20" s="5"/>
      <c r="C20" s="5"/>
      <c r="D20" s="5"/>
      <c r="E20" s="15"/>
      <c r="F20" s="7"/>
      <c r="G20" s="22"/>
      <c r="H20" s="7"/>
      <c r="I20" s="8"/>
      <c r="J20" s="16"/>
      <c r="K20" s="23"/>
      <c r="L20" s="8"/>
      <c r="M20" s="7"/>
      <c r="N20" s="5"/>
      <c r="O20" s="5"/>
    </row>
    <row r="21" spans="1:15" x14ac:dyDescent="0.7">
      <c r="A21" s="5"/>
      <c r="B21" s="5"/>
      <c r="C21" s="5"/>
      <c r="D21" s="5"/>
      <c r="E21" s="15"/>
      <c r="F21" s="7"/>
      <c r="G21" s="22"/>
      <c r="H21" s="7"/>
      <c r="I21" s="8"/>
      <c r="J21" s="16"/>
      <c r="K21" s="23"/>
      <c r="L21" s="8"/>
      <c r="M21" s="7"/>
      <c r="N21" s="5"/>
      <c r="O21" s="5"/>
    </row>
    <row r="22" spans="1:15" x14ac:dyDescent="0.7">
      <c r="A22" s="5"/>
      <c r="B22" s="5"/>
      <c r="C22" s="5"/>
      <c r="D22" s="5"/>
      <c r="E22" s="15"/>
      <c r="F22" s="7"/>
      <c r="G22" s="22"/>
      <c r="H22" s="7"/>
      <c r="I22" s="8"/>
      <c r="J22" s="16"/>
      <c r="K22" s="23"/>
      <c r="L22" s="8"/>
      <c r="M22" s="7"/>
      <c r="N22" s="5"/>
      <c r="O22" s="5"/>
    </row>
    <row r="23" spans="1:15" x14ac:dyDescent="0.7">
      <c r="E23" s="14"/>
      <c r="F23" s="5"/>
      <c r="G23" s="5"/>
      <c r="H23" s="5"/>
      <c r="I23" s="5"/>
      <c r="J23" s="14"/>
      <c r="K23" s="5"/>
      <c r="L23" s="5"/>
      <c r="M23" s="5"/>
      <c r="N23" s="5"/>
      <c r="O23" s="5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C6">
      <formula1>$W$4:$W$15</formula1>
    </dataValidation>
    <dataValidation type="list" allowBlank="1" showInputMessage="1" showErrorMessage="1" sqref="J5:J22">
      <formula1>$T$4:$T$9</formula1>
    </dataValidation>
    <dataValidation type="list" allowBlank="1" showInputMessage="1" showErrorMessage="1" sqref="I5:I22">
      <formula1>$U$4:$U$15</formula1>
    </dataValidation>
    <dataValidation type="list" allowBlank="1" showInputMessage="1" showErrorMessage="1" sqref="L5:L22">
      <formula1>$V$4:$V$15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opLeftCell="E1" workbookViewId="0">
      <selection activeCell="I6" sqref="I6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4"/>
      <c r="I1" s="4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มีนาคม พ.ศ. 2565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17</v>
      </c>
      <c r="D5" s="31" t="s">
        <v>197</v>
      </c>
      <c r="E5" s="15">
        <v>1</v>
      </c>
      <c r="F5" s="7" t="s">
        <v>124</v>
      </c>
      <c r="G5" s="25">
        <v>242948</v>
      </c>
      <c r="H5" s="27" t="str">
        <f>""&amp;D5&amp;"/"&amp;$C$4&amp;""</f>
        <v>039/2565</v>
      </c>
      <c r="I5" s="16" t="s">
        <v>39</v>
      </c>
      <c r="J5" s="16" t="s">
        <v>56</v>
      </c>
      <c r="K5" s="26">
        <v>4500</v>
      </c>
      <c r="L5" s="8" t="s">
        <v>11</v>
      </c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2565</v>
      </c>
      <c r="D6" s="31" t="s">
        <v>198</v>
      </c>
      <c r="E6" s="15">
        <v>2</v>
      </c>
      <c r="F6" s="7" t="s">
        <v>130</v>
      </c>
      <c r="G6" s="25">
        <v>242951</v>
      </c>
      <c r="H6" s="27" t="str">
        <f t="shared" ref="H6:H13" si="0">""&amp;D6&amp;"/"&amp;$C$4&amp;""</f>
        <v>040/2565</v>
      </c>
      <c r="I6" s="16" t="s">
        <v>67</v>
      </c>
      <c r="J6" s="16"/>
      <c r="K6" s="26">
        <v>38870</v>
      </c>
      <c r="L6" s="8" t="s">
        <v>49</v>
      </c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31" t="s">
        <v>199</v>
      </c>
      <c r="E7" s="15">
        <v>3</v>
      </c>
      <c r="F7" s="28" t="s">
        <v>128</v>
      </c>
      <c r="G7" s="25">
        <v>242957</v>
      </c>
      <c r="H7" s="27" t="str">
        <f t="shared" si="0"/>
        <v>041/2565</v>
      </c>
      <c r="I7" s="16" t="s">
        <v>39</v>
      </c>
      <c r="J7" s="16" t="s">
        <v>56</v>
      </c>
      <c r="K7" s="26">
        <v>2160</v>
      </c>
      <c r="L7" s="8" t="s">
        <v>13</v>
      </c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31" t="s">
        <v>200</v>
      </c>
      <c r="E8" s="15">
        <v>4</v>
      </c>
      <c r="F8" s="7" t="s">
        <v>129</v>
      </c>
      <c r="G8" s="25">
        <v>242963</v>
      </c>
      <c r="H8" s="27" t="str">
        <f t="shared" si="0"/>
        <v>042/2565</v>
      </c>
      <c r="I8" s="16" t="s">
        <v>39</v>
      </c>
      <c r="J8" s="16" t="s">
        <v>56</v>
      </c>
      <c r="K8" s="26">
        <v>2725</v>
      </c>
      <c r="L8" s="8" t="s">
        <v>9</v>
      </c>
      <c r="M8" s="7"/>
      <c r="N8" s="4"/>
      <c r="O8" s="4"/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31" t="s">
        <v>201</v>
      </c>
      <c r="E9" s="15">
        <v>5</v>
      </c>
      <c r="F9" s="7" t="s">
        <v>137</v>
      </c>
      <c r="G9" s="25">
        <v>608207</v>
      </c>
      <c r="H9" s="27" t="str">
        <f t="shared" si="0"/>
        <v>043/2565</v>
      </c>
      <c r="I9" s="16" t="s">
        <v>39</v>
      </c>
      <c r="J9" s="16" t="s">
        <v>56</v>
      </c>
      <c r="K9" s="26">
        <v>3887</v>
      </c>
      <c r="L9" s="8" t="s">
        <v>49</v>
      </c>
      <c r="M9" s="7"/>
      <c r="N9" s="4"/>
      <c r="O9" s="4"/>
      <c r="U9" s="2" t="s">
        <v>43</v>
      </c>
      <c r="V9" s="1" t="s">
        <v>8</v>
      </c>
      <c r="W9" s="2" t="s">
        <v>20</v>
      </c>
    </row>
    <row r="10" spans="1:23" x14ac:dyDescent="0.7">
      <c r="A10" s="4"/>
      <c r="B10" s="4"/>
      <c r="C10" s="4"/>
      <c r="D10" s="31" t="s">
        <v>202</v>
      </c>
      <c r="E10" s="15">
        <v>6</v>
      </c>
      <c r="F10" s="7" t="s">
        <v>77</v>
      </c>
      <c r="G10" s="25">
        <v>242968</v>
      </c>
      <c r="H10" s="27" t="str">
        <f t="shared" si="0"/>
        <v>044/2565</v>
      </c>
      <c r="I10" s="16" t="s">
        <v>39</v>
      </c>
      <c r="J10" s="16" t="s">
        <v>56</v>
      </c>
      <c r="K10" s="26">
        <v>13525</v>
      </c>
      <c r="L10" s="8" t="s">
        <v>9</v>
      </c>
      <c r="M10" s="7"/>
      <c r="N10" s="4"/>
      <c r="O10" s="4"/>
      <c r="U10" s="2" t="s">
        <v>44</v>
      </c>
      <c r="V10" s="1" t="s">
        <v>12</v>
      </c>
      <c r="W10" s="2" t="s">
        <v>21</v>
      </c>
    </row>
    <row r="11" spans="1:23" x14ac:dyDescent="0.7">
      <c r="A11" s="4"/>
      <c r="B11" s="4"/>
      <c r="C11" s="4"/>
      <c r="D11" s="31" t="s">
        <v>203</v>
      </c>
      <c r="E11" s="15">
        <v>7</v>
      </c>
      <c r="F11" s="7" t="s">
        <v>132</v>
      </c>
      <c r="G11" s="25">
        <v>242975</v>
      </c>
      <c r="H11" s="27" t="str">
        <f t="shared" si="0"/>
        <v>045/2565</v>
      </c>
      <c r="I11" s="16" t="s">
        <v>39</v>
      </c>
      <c r="J11" s="16" t="s">
        <v>56</v>
      </c>
      <c r="K11" s="26">
        <v>4180</v>
      </c>
      <c r="L11" s="8" t="s">
        <v>9</v>
      </c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31" t="s">
        <v>204</v>
      </c>
      <c r="E12" s="15">
        <v>8</v>
      </c>
      <c r="F12" s="7" t="s">
        <v>134</v>
      </c>
      <c r="G12" s="25">
        <v>242975</v>
      </c>
      <c r="H12" s="27" t="str">
        <f t="shared" si="0"/>
        <v>046/2565</v>
      </c>
      <c r="I12" s="16" t="s">
        <v>39</v>
      </c>
      <c r="J12" s="16" t="s">
        <v>56</v>
      </c>
      <c r="K12" s="26">
        <v>1000</v>
      </c>
      <c r="L12" s="8" t="s">
        <v>10</v>
      </c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31" t="s">
        <v>205</v>
      </c>
      <c r="E13" s="15">
        <v>9</v>
      </c>
      <c r="F13" s="7" t="s">
        <v>77</v>
      </c>
      <c r="G13" s="25">
        <v>242975</v>
      </c>
      <c r="H13" s="27" t="str">
        <f t="shared" si="0"/>
        <v>047/2565</v>
      </c>
      <c r="I13" s="16" t="s">
        <v>39</v>
      </c>
      <c r="J13" s="16" t="s">
        <v>56</v>
      </c>
      <c r="K13" s="26">
        <v>3000</v>
      </c>
      <c r="L13" s="8" t="s">
        <v>10</v>
      </c>
      <c r="M13" s="7"/>
      <c r="N13" s="4"/>
      <c r="O13" s="4"/>
      <c r="U13" s="8" t="s">
        <v>67</v>
      </c>
      <c r="V13" s="1" t="s">
        <v>49</v>
      </c>
      <c r="W13" s="2" t="s">
        <v>24</v>
      </c>
    </row>
    <row r="14" spans="1:23" x14ac:dyDescent="0.7">
      <c r="A14" s="4"/>
      <c r="B14" s="4"/>
      <c r="C14" s="4"/>
      <c r="D14" s="4"/>
      <c r="E14" s="15"/>
      <c r="F14" s="7"/>
      <c r="G14" s="25"/>
      <c r="H14" s="7"/>
      <c r="I14" s="16"/>
      <c r="J14" s="16"/>
      <c r="K14" s="7"/>
      <c r="L14" s="8"/>
      <c r="M14" s="7"/>
      <c r="N14" s="4"/>
      <c r="O14" s="4"/>
      <c r="V14" s="1"/>
      <c r="W14" s="2" t="s">
        <v>25</v>
      </c>
    </row>
    <row r="15" spans="1:23" x14ac:dyDescent="0.7">
      <c r="A15" s="4"/>
      <c r="B15" s="4"/>
      <c r="C15" s="4"/>
      <c r="D15" s="4"/>
      <c r="E15" s="15"/>
      <c r="F15" s="7"/>
      <c r="G15" s="25"/>
      <c r="H15" s="7"/>
      <c r="I15" s="8"/>
      <c r="J15" s="16"/>
      <c r="K15" s="7"/>
      <c r="L15" s="8"/>
      <c r="M15" s="7"/>
      <c r="N15" s="4"/>
      <c r="O15" s="4"/>
      <c r="V15" s="1"/>
      <c r="W15" s="2" t="s">
        <v>26</v>
      </c>
    </row>
    <row r="16" spans="1:23" x14ac:dyDescent="0.7">
      <c r="A16" s="4"/>
      <c r="B16" s="4"/>
      <c r="C16" s="4"/>
      <c r="D16" s="4"/>
      <c r="E16" s="15"/>
      <c r="F16" s="7"/>
      <c r="G16" s="25"/>
      <c r="H16" s="7"/>
      <c r="I16" s="8"/>
      <c r="J16" s="16"/>
      <c r="K16" s="7"/>
      <c r="L16" s="8"/>
      <c r="M16" s="7"/>
      <c r="N16" s="4"/>
      <c r="O16" s="4"/>
    </row>
    <row r="17" spans="1:15" x14ac:dyDescent="0.7">
      <c r="A17" s="4"/>
      <c r="B17" s="4"/>
      <c r="C17" s="4"/>
      <c r="D17" s="4"/>
      <c r="E17" s="15"/>
      <c r="F17" s="7"/>
      <c r="G17" s="25"/>
      <c r="H17" s="7"/>
      <c r="I17" s="8"/>
      <c r="J17" s="16"/>
      <c r="K17" s="7"/>
      <c r="L17" s="8"/>
      <c r="M17" s="7"/>
      <c r="N17" s="4"/>
      <c r="O17" s="4"/>
    </row>
    <row r="18" spans="1:15" x14ac:dyDescent="0.7">
      <c r="A18" s="4"/>
      <c r="B18" s="4"/>
      <c r="C18" s="4"/>
      <c r="D18" s="4"/>
      <c r="E18" s="15"/>
      <c r="F18" s="7"/>
      <c r="G18" s="25"/>
      <c r="H18" s="7"/>
      <c r="I18" s="8"/>
      <c r="J18" s="16"/>
      <c r="K18" s="7"/>
      <c r="L18" s="8"/>
      <c r="M18" s="7"/>
      <c r="N18" s="4"/>
      <c r="O18" s="4"/>
    </row>
    <row r="19" spans="1:15" x14ac:dyDescent="0.7">
      <c r="A19" s="4"/>
      <c r="B19" s="4"/>
      <c r="C19" s="4"/>
      <c r="D19" s="4"/>
      <c r="E19" s="15"/>
      <c r="F19" s="7"/>
      <c r="G19" s="25"/>
      <c r="H19" s="7"/>
      <c r="I19" s="8"/>
      <c r="J19" s="16"/>
      <c r="K19" s="7"/>
      <c r="L19" s="8"/>
      <c r="M19" s="7"/>
      <c r="N19" s="4"/>
      <c r="O19" s="4"/>
    </row>
    <row r="20" spans="1:15" x14ac:dyDescent="0.7">
      <c r="A20" s="4"/>
      <c r="B20" s="4"/>
      <c r="C20" s="4"/>
      <c r="D20" s="4"/>
      <c r="E20" s="15"/>
      <c r="F20" s="7"/>
      <c r="G20" s="25"/>
      <c r="H20" s="7"/>
      <c r="I20" s="8"/>
      <c r="J20" s="16"/>
      <c r="K20" s="7"/>
      <c r="L20" s="8"/>
      <c r="M20" s="7"/>
      <c r="N20" s="4"/>
      <c r="O20" s="4"/>
    </row>
    <row r="21" spans="1:15" x14ac:dyDescent="0.7">
      <c r="A21" s="4"/>
      <c r="B21" s="4"/>
      <c r="C21" s="4"/>
      <c r="D21" s="4"/>
      <c r="E21" s="15"/>
      <c r="F21" s="7"/>
      <c r="G21" s="25"/>
      <c r="H21" s="7"/>
      <c r="I21" s="8"/>
      <c r="J21" s="16"/>
      <c r="K21" s="7"/>
      <c r="L21" s="8"/>
      <c r="M21" s="7"/>
      <c r="N21" s="4"/>
      <c r="O21" s="4"/>
    </row>
    <row r="22" spans="1:15" x14ac:dyDescent="0.7">
      <c r="A22" s="4"/>
      <c r="B22" s="4"/>
      <c r="C22" s="17"/>
      <c r="D22" s="17"/>
      <c r="E22" s="18"/>
      <c r="F22" s="17"/>
      <c r="G22" s="17"/>
      <c r="H22" s="17"/>
      <c r="I22" s="17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7"/>
      <c r="I23" s="17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7"/>
      <c r="I24" s="17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7"/>
      <c r="I25" s="17"/>
      <c r="J25" s="18"/>
      <c r="K25" s="17"/>
      <c r="L25" s="17"/>
      <c r="M25" s="17"/>
      <c r="N25" s="17"/>
      <c r="O25" s="17"/>
    </row>
    <row r="26" spans="1:15" x14ac:dyDescent="0.7">
      <c r="A26" s="4"/>
      <c r="B26" s="4"/>
      <c r="C26" s="17"/>
      <c r="D26" s="17"/>
      <c r="E26" s="18"/>
      <c r="F26" s="17"/>
      <c r="G26" s="17"/>
      <c r="H26" s="17"/>
      <c r="I26" s="17"/>
      <c r="J26" s="18"/>
      <c r="K26" s="17"/>
      <c r="L26" s="17"/>
      <c r="M26" s="17"/>
      <c r="N26" s="17"/>
      <c r="O26" s="17"/>
    </row>
  </sheetData>
  <mergeCells count="2">
    <mergeCell ref="E2:M2"/>
    <mergeCell ref="E3:M3"/>
  </mergeCells>
  <dataValidations count="5">
    <dataValidation type="list" allowBlank="1" showInputMessage="1" showErrorMessage="1" sqref="C5">
      <formula1>$W$4:$W$15</formula1>
    </dataValidation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J5:J21">
      <formula1>$T$4:$T$9</formula1>
    </dataValidation>
    <dataValidation type="list" allowBlank="1" showInputMessage="1" showErrorMessage="1" sqref="U13 I5:I21">
      <formula1>$U$4:$U$15</formula1>
    </dataValidation>
    <dataValidation type="list" allowBlank="1" showInputMessage="1" showErrorMessage="1" sqref="L5:L21">
      <formula1>$V$4:$V$15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opLeftCell="E1" workbookViewId="0">
      <selection activeCell="D6" sqref="D5:D6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4"/>
      <c r="I1" s="4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เมษายน พ.ศ. 2565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18</v>
      </c>
      <c r="D5" s="31"/>
      <c r="E5" s="15">
        <v>1</v>
      </c>
      <c r="F5" s="7" t="s">
        <v>57</v>
      </c>
      <c r="G5" s="25">
        <v>243225</v>
      </c>
      <c r="H5" s="7"/>
      <c r="I5" s="8"/>
      <c r="J5" s="16" t="s">
        <v>56</v>
      </c>
      <c r="K5" s="7"/>
      <c r="L5" s="8"/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2565</v>
      </c>
      <c r="D6" s="4"/>
      <c r="E6" s="15">
        <v>2</v>
      </c>
      <c r="F6" s="7" t="s">
        <v>58</v>
      </c>
      <c r="G6" s="25">
        <v>243237</v>
      </c>
      <c r="H6" s="7"/>
      <c r="I6" s="8"/>
      <c r="J6" s="16"/>
      <c r="K6" s="7"/>
      <c r="L6" s="8"/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4"/>
      <c r="E7" s="15"/>
      <c r="F7" s="7"/>
      <c r="G7" s="25"/>
      <c r="H7" s="7"/>
      <c r="I7" s="8"/>
      <c r="J7" s="16"/>
      <c r="K7" s="7"/>
      <c r="L7" s="8"/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4"/>
      <c r="E8" s="15"/>
      <c r="F8" s="7"/>
      <c r="G8" s="25"/>
      <c r="H8" s="7"/>
      <c r="I8" s="8"/>
      <c r="J8" s="16"/>
      <c r="K8" s="7"/>
      <c r="L8" s="8"/>
      <c r="M8" s="7"/>
      <c r="N8" s="4"/>
      <c r="O8" s="4"/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4"/>
      <c r="E9" s="15"/>
      <c r="F9" s="7"/>
      <c r="G9" s="25"/>
      <c r="H9" s="7"/>
      <c r="I9" s="8"/>
      <c r="J9" s="16"/>
      <c r="K9" s="7"/>
      <c r="L9" s="8"/>
      <c r="M9" s="7"/>
      <c r="N9" s="4"/>
      <c r="O9" s="4"/>
      <c r="U9" s="2" t="s">
        <v>43</v>
      </c>
      <c r="V9" s="1" t="s">
        <v>8</v>
      </c>
      <c r="W9" s="2" t="s">
        <v>20</v>
      </c>
    </row>
    <row r="10" spans="1:23" x14ac:dyDescent="0.7">
      <c r="A10" s="4"/>
      <c r="B10" s="4"/>
      <c r="C10" s="4"/>
      <c r="D10" s="4"/>
      <c r="E10" s="15"/>
      <c r="F10" s="7"/>
      <c r="G10" s="25"/>
      <c r="H10" s="7"/>
      <c r="I10" s="8"/>
      <c r="J10" s="16"/>
      <c r="K10" s="7"/>
      <c r="L10" s="8"/>
      <c r="M10" s="7"/>
      <c r="N10" s="4"/>
      <c r="O10" s="4"/>
      <c r="U10" s="2" t="s">
        <v>44</v>
      </c>
      <c r="V10" s="1" t="s">
        <v>12</v>
      </c>
      <c r="W10" s="2" t="s">
        <v>21</v>
      </c>
    </row>
    <row r="11" spans="1:23" x14ac:dyDescent="0.7">
      <c r="A11" s="4"/>
      <c r="B11" s="4"/>
      <c r="C11" s="4"/>
      <c r="D11" s="4"/>
      <c r="E11" s="15"/>
      <c r="F11" s="7"/>
      <c r="G11" s="25"/>
      <c r="H11" s="7"/>
      <c r="I11" s="8"/>
      <c r="J11" s="16"/>
      <c r="K11" s="7"/>
      <c r="L11" s="8"/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4"/>
      <c r="E12" s="15"/>
      <c r="F12" s="7"/>
      <c r="G12" s="25"/>
      <c r="H12" s="7"/>
      <c r="I12" s="8"/>
      <c r="J12" s="16"/>
      <c r="K12" s="7"/>
      <c r="L12" s="8"/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4"/>
      <c r="E13" s="15"/>
      <c r="F13" s="7"/>
      <c r="G13" s="25"/>
      <c r="H13" s="7"/>
      <c r="I13" s="8"/>
      <c r="J13" s="16"/>
      <c r="K13" s="7"/>
      <c r="L13" s="8"/>
      <c r="M13" s="7"/>
      <c r="N13" s="4"/>
      <c r="O13" s="4"/>
      <c r="V13" s="1"/>
      <c r="W13" s="2" t="s">
        <v>24</v>
      </c>
    </row>
    <row r="14" spans="1:23" x14ac:dyDescent="0.7">
      <c r="A14" s="4"/>
      <c r="B14" s="4"/>
      <c r="C14" s="4"/>
      <c r="D14" s="4"/>
      <c r="E14" s="15"/>
      <c r="F14" s="7"/>
      <c r="G14" s="25"/>
      <c r="H14" s="7"/>
      <c r="I14" s="8"/>
      <c r="J14" s="16"/>
      <c r="K14" s="7"/>
      <c r="L14" s="8"/>
      <c r="M14" s="7"/>
      <c r="N14" s="4"/>
      <c r="O14" s="4"/>
      <c r="V14" s="1"/>
      <c r="W14" s="2" t="s">
        <v>25</v>
      </c>
    </row>
    <row r="15" spans="1:23" x14ac:dyDescent="0.7">
      <c r="A15" s="4"/>
      <c r="B15" s="4"/>
      <c r="C15" s="4"/>
      <c r="D15" s="4"/>
      <c r="E15" s="15"/>
      <c r="F15" s="7"/>
      <c r="G15" s="25"/>
      <c r="H15" s="7"/>
      <c r="I15" s="8"/>
      <c r="J15" s="16"/>
      <c r="K15" s="7"/>
      <c r="L15" s="8"/>
      <c r="M15" s="7"/>
      <c r="N15" s="4"/>
      <c r="O15" s="4"/>
      <c r="V15" s="1"/>
      <c r="W15" s="2" t="s">
        <v>26</v>
      </c>
    </row>
    <row r="16" spans="1:23" ht="24" x14ac:dyDescent="0.55000000000000004">
      <c r="A16" s="4"/>
      <c r="B16" s="4"/>
      <c r="C16" s="4"/>
      <c r="D16" s="4"/>
      <c r="E16" s="15"/>
      <c r="F16" s="7"/>
      <c r="G16" s="25"/>
      <c r="H16" s="7"/>
      <c r="I16" s="8"/>
      <c r="J16" s="16"/>
      <c r="K16" s="7"/>
      <c r="L16" s="8"/>
      <c r="M16" s="7"/>
      <c r="N16" s="4"/>
      <c r="O16" s="4"/>
    </row>
    <row r="17" spans="1:15" ht="24" x14ac:dyDescent="0.55000000000000004">
      <c r="A17" s="4"/>
      <c r="B17" s="4"/>
      <c r="C17" s="4"/>
      <c r="D17" s="4"/>
      <c r="E17" s="15"/>
      <c r="F17" s="7"/>
      <c r="G17" s="25"/>
      <c r="H17" s="7"/>
      <c r="I17" s="8"/>
      <c r="J17" s="16"/>
      <c r="K17" s="7"/>
      <c r="L17" s="8"/>
      <c r="M17" s="7"/>
      <c r="N17" s="4"/>
      <c r="O17" s="4"/>
    </row>
    <row r="18" spans="1:15" ht="24" x14ac:dyDescent="0.55000000000000004">
      <c r="A18" s="4"/>
      <c r="B18" s="4"/>
      <c r="C18" s="4"/>
      <c r="D18" s="4"/>
      <c r="E18" s="15"/>
      <c r="F18" s="7"/>
      <c r="G18" s="25"/>
      <c r="H18" s="7"/>
      <c r="I18" s="8"/>
      <c r="J18" s="16"/>
      <c r="K18" s="7"/>
      <c r="L18" s="8"/>
      <c r="M18" s="7"/>
      <c r="N18" s="4"/>
      <c r="O18" s="4"/>
    </row>
    <row r="19" spans="1:15" ht="24" x14ac:dyDescent="0.55000000000000004">
      <c r="A19" s="4"/>
      <c r="B19" s="4"/>
      <c r="C19" s="4"/>
      <c r="D19" s="4"/>
      <c r="E19" s="15"/>
      <c r="F19" s="7"/>
      <c r="G19" s="25"/>
      <c r="H19" s="7"/>
      <c r="I19" s="8"/>
      <c r="J19" s="16"/>
      <c r="K19" s="7"/>
      <c r="L19" s="8"/>
      <c r="M19" s="7"/>
      <c r="N19" s="4"/>
      <c r="O19" s="4"/>
    </row>
    <row r="20" spans="1:15" ht="24" x14ac:dyDescent="0.55000000000000004">
      <c r="A20" s="4"/>
      <c r="B20" s="4"/>
      <c r="C20" s="4"/>
      <c r="D20" s="4"/>
      <c r="E20" s="15"/>
      <c r="F20" s="7"/>
      <c r="G20" s="25"/>
      <c r="H20" s="7"/>
      <c r="I20" s="8"/>
      <c r="J20" s="16"/>
      <c r="K20" s="7"/>
      <c r="L20" s="8"/>
      <c r="M20" s="7"/>
      <c r="N20" s="4"/>
      <c r="O20" s="4"/>
    </row>
    <row r="21" spans="1:15" ht="24" x14ac:dyDescent="0.55000000000000004">
      <c r="A21" s="4"/>
      <c r="B21" s="4"/>
      <c r="C21" s="4"/>
      <c r="D21" s="4"/>
      <c r="E21" s="15"/>
      <c r="F21" s="7"/>
      <c r="G21" s="25"/>
      <c r="H21" s="7"/>
      <c r="I21" s="8"/>
      <c r="J21" s="16"/>
      <c r="K21" s="7"/>
      <c r="L21" s="8"/>
      <c r="M21" s="7"/>
      <c r="N21" s="4"/>
      <c r="O21" s="4"/>
    </row>
    <row r="22" spans="1:15" ht="24" x14ac:dyDescent="0.55000000000000004">
      <c r="A22" s="4"/>
      <c r="B22" s="4"/>
      <c r="C22" s="17"/>
      <c r="D22" s="17"/>
      <c r="E22" s="18"/>
      <c r="F22" s="17"/>
      <c r="G22" s="17"/>
      <c r="H22" s="17"/>
      <c r="I22" s="17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7"/>
      <c r="I23" s="17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7"/>
      <c r="I24" s="17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7"/>
      <c r="I25" s="17"/>
      <c r="J25" s="18"/>
      <c r="K25" s="17"/>
      <c r="L25" s="17"/>
      <c r="M25" s="17"/>
      <c r="N25" s="17"/>
      <c r="O25" s="17"/>
    </row>
    <row r="26" spans="1:15" x14ac:dyDescent="0.7">
      <c r="A26" s="4"/>
      <c r="B26" s="4"/>
      <c r="C26" s="17"/>
      <c r="D26" s="17"/>
      <c r="E26" s="18"/>
      <c r="F26" s="17"/>
      <c r="G26" s="17"/>
      <c r="H26" s="17"/>
      <c r="I26" s="17"/>
      <c r="J26" s="18"/>
      <c r="K26" s="17"/>
      <c r="L26" s="17"/>
      <c r="M26" s="17"/>
      <c r="N26" s="17"/>
      <c r="O26" s="17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opLeftCell="E1" workbookViewId="0">
      <selection activeCell="I15" sqref="I15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4"/>
      <c r="I1" s="4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พฤษภาคม พ.ศ. 2565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19</v>
      </c>
      <c r="D5" s="31" t="s">
        <v>206</v>
      </c>
      <c r="E5" s="15">
        <v>1</v>
      </c>
      <c r="F5" s="7" t="s">
        <v>77</v>
      </c>
      <c r="G5" s="25">
        <v>243020</v>
      </c>
      <c r="H5" s="27" t="str">
        <f>""&amp;D5&amp;"/"&amp;$C$4&amp;""</f>
        <v>049/2565</v>
      </c>
      <c r="I5" s="16" t="s">
        <v>39</v>
      </c>
      <c r="J5" s="16" t="s">
        <v>56</v>
      </c>
      <c r="K5" s="23">
        <v>34512</v>
      </c>
      <c r="L5" s="8" t="s">
        <v>10</v>
      </c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2565</v>
      </c>
      <c r="D6" s="31" t="s">
        <v>207</v>
      </c>
      <c r="E6" s="15">
        <v>2</v>
      </c>
      <c r="F6" s="7" t="s">
        <v>138</v>
      </c>
      <c r="G6" s="25">
        <v>243020</v>
      </c>
      <c r="H6" s="27" t="str">
        <f t="shared" ref="H6:H12" si="0">""&amp;D6&amp;"/"&amp;$C$4&amp;""</f>
        <v>050/2565</v>
      </c>
      <c r="I6" s="16" t="s">
        <v>39</v>
      </c>
      <c r="J6" s="16"/>
      <c r="K6" s="23">
        <v>5906</v>
      </c>
      <c r="L6" s="8" t="s">
        <v>11</v>
      </c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31" t="s">
        <v>208</v>
      </c>
      <c r="E7" s="15">
        <v>3</v>
      </c>
      <c r="F7" s="7" t="s">
        <v>142</v>
      </c>
      <c r="G7" s="25">
        <v>243020</v>
      </c>
      <c r="H7" s="27" t="str">
        <f t="shared" si="0"/>
        <v>051/2565</v>
      </c>
      <c r="I7" s="16" t="s">
        <v>67</v>
      </c>
      <c r="J7" s="16"/>
      <c r="K7" s="23">
        <v>34983</v>
      </c>
      <c r="L7" s="8" t="s">
        <v>49</v>
      </c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31" t="s">
        <v>209</v>
      </c>
      <c r="E8" s="15">
        <v>4</v>
      </c>
      <c r="F8" s="7" t="s">
        <v>141</v>
      </c>
      <c r="G8" s="25">
        <v>243021</v>
      </c>
      <c r="H8" s="27" t="str">
        <f t="shared" si="0"/>
        <v>052/2565</v>
      </c>
      <c r="I8" s="16" t="s">
        <v>39</v>
      </c>
      <c r="J8" s="16" t="s">
        <v>56</v>
      </c>
      <c r="K8" s="23">
        <v>2535</v>
      </c>
      <c r="L8" s="8" t="s">
        <v>11</v>
      </c>
      <c r="M8" s="7"/>
      <c r="N8" s="4"/>
      <c r="O8" s="4"/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31" t="s">
        <v>210</v>
      </c>
      <c r="E9" s="15">
        <v>5</v>
      </c>
      <c r="F9" s="7" t="s">
        <v>139</v>
      </c>
      <c r="G9" s="25">
        <v>243032</v>
      </c>
      <c r="H9" s="27" t="str">
        <f t="shared" si="0"/>
        <v>053/2565</v>
      </c>
      <c r="I9" s="16" t="s">
        <v>39</v>
      </c>
      <c r="J9" s="16" t="s">
        <v>56</v>
      </c>
      <c r="K9" s="23">
        <v>52450</v>
      </c>
      <c r="L9" s="8" t="s">
        <v>11</v>
      </c>
      <c r="M9" s="7"/>
      <c r="N9" s="4"/>
      <c r="O9" s="4"/>
      <c r="U9" s="2" t="s">
        <v>43</v>
      </c>
      <c r="V9" s="1" t="s">
        <v>8</v>
      </c>
      <c r="W9" s="2" t="s">
        <v>20</v>
      </c>
    </row>
    <row r="10" spans="1:23" x14ac:dyDescent="0.7">
      <c r="A10" s="4"/>
      <c r="B10" s="4"/>
      <c r="C10" s="4"/>
      <c r="D10" s="31" t="s">
        <v>211</v>
      </c>
      <c r="E10" s="15">
        <v>6</v>
      </c>
      <c r="F10" s="7" t="s">
        <v>77</v>
      </c>
      <c r="G10" s="25">
        <v>243033</v>
      </c>
      <c r="H10" s="27" t="str">
        <f t="shared" si="0"/>
        <v>054/2565</v>
      </c>
      <c r="I10" s="16" t="s">
        <v>39</v>
      </c>
      <c r="J10" s="16" t="s">
        <v>56</v>
      </c>
      <c r="K10" s="23">
        <v>34310</v>
      </c>
      <c r="L10" s="8" t="s">
        <v>10</v>
      </c>
      <c r="M10" s="7"/>
      <c r="N10" s="4"/>
      <c r="O10" s="4"/>
      <c r="U10" s="2" t="s">
        <v>44</v>
      </c>
      <c r="V10" s="1" t="s">
        <v>12</v>
      </c>
      <c r="W10" s="2" t="s">
        <v>21</v>
      </c>
    </row>
    <row r="11" spans="1:23" x14ac:dyDescent="0.7">
      <c r="A11" s="4"/>
      <c r="B11" s="4"/>
      <c r="C11" s="4"/>
      <c r="D11" s="31" t="s">
        <v>212</v>
      </c>
      <c r="E11" s="15">
        <v>7</v>
      </c>
      <c r="F11" s="7" t="s">
        <v>140</v>
      </c>
      <c r="G11" s="25">
        <v>243035</v>
      </c>
      <c r="H11" s="27" t="str">
        <f t="shared" si="0"/>
        <v>055/2565</v>
      </c>
      <c r="I11" s="16" t="s">
        <v>39</v>
      </c>
      <c r="J11" s="16" t="s">
        <v>56</v>
      </c>
      <c r="K11" s="23">
        <v>4700</v>
      </c>
      <c r="L11" s="8" t="s">
        <v>9</v>
      </c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31" t="s">
        <v>213</v>
      </c>
      <c r="E12" s="15">
        <v>8</v>
      </c>
      <c r="F12" s="7" t="s">
        <v>145</v>
      </c>
      <c r="G12" s="25">
        <v>243035</v>
      </c>
      <c r="H12" s="27" t="str">
        <f t="shared" si="0"/>
        <v>056/2565</v>
      </c>
      <c r="I12" s="16" t="s">
        <v>67</v>
      </c>
      <c r="J12" s="16"/>
      <c r="K12" s="23">
        <v>34983</v>
      </c>
      <c r="L12" s="8" t="s">
        <v>49</v>
      </c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4"/>
      <c r="E13" s="15"/>
      <c r="F13" s="7"/>
      <c r="G13" s="25"/>
      <c r="H13" s="7"/>
      <c r="I13" s="16"/>
      <c r="J13" s="16"/>
      <c r="K13" s="23"/>
      <c r="L13" s="8"/>
      <c r="M13" s="7"/>
      <c r="N13" s="4"/>
      <c r="O13" s="4"/>
      <c r="U13" s="16" t="s">
        <v>67</v>
      </c>
      <c r="V13" s="1" t="s">
        <v>49</v>
      </c>
      <c r="W13" s="2" t="s">
        <v>24</v>
      </c>
    </row>
    <row r="14" spans="1:23" x14ac:dyDescent="0.7">
      <c r="A14" s="4"/>
      <c r="B14" s="4"/>
      <c r="C14" s="4"/>
      <c r="D14" s="4"/>
      <c r="E14" s="15"/>
      <c r="F14" s="7"/>
      <c r="G14" s="25"/>
      <c r="H14" s="7"/>
      <c r="I14" s="8"/>
      <c r="J14" s="16"/>
      <c r="K14" s="23"/>
      <c r="L14" s="8"/>
      <c r="M14" s="7"/>
      <c r="N14" s="4"/>
      <c r="O14" s="4"/>
      <c r="V14" s="1"/>
      <c r="W14" s="2" t="s">
        <v>25</v>
      </c>
    </row>
    <row r="15" spans="1:23" x14ac:dyDescent="0.7">
      <c r="A15" s="4"/>
      <c r="B15" s="4"/>
      <c r="C15" s="4"/>
      <c r="D15" s="4"/>
      <c r="E15" s="15"/>
      <c r="F15" s="7"/>
      <c r="G15" s="25"/>
      <c r="H15" s="7"/>
      <c r="I15" s="8"/>
      <c r="J15" s="16"/>
      <c r="K15" s="23"/>
      <c r="L15" s="8"/>
      <c r="M15" s="7"/>
      <c r="N15" s="4"/>
      <c r="O15" s="4"/>
      <c r="V15" s="1"/>
      <c r="W15" s="2" t="s">
        <v>26</v>
      </c>
    </row>
    <row r="16" spans="1:23" x14ac:dyDescent="0.7">
      <c r="A16" s="4"/>
      <c r="B16" s="4"/>
      <c r="C16" s="4"/>
      <c r="D16" s="4"/>
      <c r="E16" s="15"/>
      <c r="F16" s="7"/>
      <c r="G16" s="25"/>
      <c r="H16" s="7"/>
      <c r="I16" s="8"/>
      <c r="J16" s="16"/>
      <c r="K16" s="23"/>
      <c r="L16" s="8"/>
      <c r="M16" s="7"/>
      <c r="N16" s="4"/>
      <c r="O16" s="4"/>
    </row>
    <row r="17" spans="1:15" x14ac:dyDescent="0.7">
      <c r="A17" s="4"/>
      <c r="B17" s="4"/>
      <c r="C17" s="4"/>
      <c r="D17" s="4"/>
      <c r="E17" s="15"/>
      <c r="F17" s="7"/>
      <c r="G17" s="25"/>
      <c r="H17" s="7"/>
      <c r="I17" s="8"/>
      <c r="J17" s="16"/>
      <c r="K17" s="23"/>
      <c r="L17" s="8"/>
      <c r="M17" s="7"/>
      <c r="N17" s="4"/>
      <c r="O17" s="4"/>
    </row>
    <row r="18" spans="1:15" x14ac:dyDescent="0.7">
      <c r="A18" s="4"/>
      <c r="B18" s="4"/>
      <c r="C18" s="4"/>
      <c r="D18" s="4"/>
      <c r="E18" s="15"/>
      <c r="F18" s="7"/>
      <c r="G18" s="25"/>
      <c r="H18" s="7"/>
      <c r="I18" s="8"/>
      <c r="J18" s="16"/>
      <c r="K18" s="23"/>
      <c r="L18" s="8"/>
      <c r="M18" s="7"/>
      <c r="N18" s="4"/>
      <c r="O18" s="4"/>
    </row>
    <row r="19" spans="1:15" x14ac:dyDescent="0.7">
      <c r="A19" s="4"/>
      <c r="B19" s="4"/>
      <c r="C19" s="4"/>
      <c r="D19" s="4"/>
      <c r="E19" s="15"/>
      <c r="F19" s="7"/>
      <c r="G19" s="25"/>
      <c r="H19" s="7"/>
      <c r="I19" s="8"/>
      <c r="J19" s="16"/>
      <c r="K19" s="23"/>
      <c r="L19" s="8"/>
      <c r="M19" s="7"/>
      <c r="N19" s="4"/>
      <c r="O19" s="4"/>
    </row>
    <row r="20" spans="1:15" x14ac:dyDescent="0.7">
      <c r="A20" s="4"/>
      <c r="B20" s="4"/>
      <c r="C20" s="4"/>
      <c r="D20" s="4"/>
      <c r="E20" s="15"/>
      <c r="F20" s="7"/>
      <c r="G20" s="25"/>
      <c r="H20" s="7"/>
      <c r="I20" s="8"/>
      <c r="J20" s="16"/>
      <c r="K20" s="23"/>
      <c r="L20" s="8"/>
      <c r="M20" s="7"/>
      <c r="N20" s="4"/>
      <c r="O20" s="4"/>
    </row>
    <row r="21" spans="1:15" x14ac:dyDescent="0.7">
      <c r="A21" s="4"/>
      <c r="B21" s="4"/>
      <c r="C21" s="4"/>
      <c r="D21" s="4"/>
      <c r="E21" s="15"/>
      <c r="F21" s="7"/>
      <c r="G21" s="25"/>
      <c r="H21" s="7"/>
      <c r="I21" s="8"/>
      <c r="J21" s="16"/>
      <c r="K21" s="23"/>
      <c r="L21" s="8"/>
      <c r="M21" s="7"/>
      <c r="N21" s="4"/>
      <c r="O21" s="4"/>
    </row>
    <row r="22" spans="1:15" x14ac:dyDescent="0.7">
      <c r="A22" s="4"/>
      <c r="B22" s="4"/>
      <c r="C22" s="17"/>
      <c r="D22" s="17"/>
      <c r="E22" s="18"/>
      <c r="F22" s="17"/>
      <c r="G22" s="17"/>
      <c r="H22" s="17"/>
      <c r="I22" s="17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7"/>
      <c r="I23" s="17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7"/>
      <c r="I24" s="17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7"/>
      <c r="I25" s="17"/>
      <c r="J25" s="18"/>
      <c r="K25" s="17"/>
      <c r="L25" s="17"/>
      <c r="M25" s="17"/>
      <c r="N25" s="17"/>
      <c r="O25" s="17"/>
    </row>
    <row r="26" spans="1:15" x14ac:dyDescent="0.7">
      <c r="A26" s="4"/>
      <c r="B26" s="4"/>
      <c r="C26" s="17"/>
      <c r="D26" s="17"/>
      <c r="E26" s="18"/>
      <c r="F26" s="17"/>
      <c r="G26" s="17"/>
      <c r="H26" s="17"/>
      <c r="I26" s="17"/>
      <c r="J26" s="18"/>
      <c r="K26" s="17"/>
      <c r="L26" s="17"/>
      <c r="M26" s="17"/>
      <c r="N26" s="17"/>
      <c r="O26" s="17"/>
    </row>
  </sheetData>
  <mergeCells count="2">
    <mergeCell ref="E2:M2"/>
    <mergeCell ref="E3:M3"/>
  </mergeCells>
  <dataValidations count="5">
    <dataValidation type="list" allowBlank="1" showInputMessage="1" showErrorMessage="1" sqref="C5">
      <formula1>$W$4:$W$15</formula1>
    </dataValidation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J5:J21">
      <formula1>$T$4:$T$9</formula1>
    </dataValidation>
    <dataValidation type="list" allowBlank="1" showInputMessage="1" showErrorMessage="1" sqref="U13 I5:I21">
      <formula1>$U$4:$U$15</formula1>
    </dataValidation>
    <dataValidation type="list" allowBlank="1" showInputMessage="1" showErrorMessage="1" sqref="L5:L21">
      <formula1>$V$4:$V$15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opLeftCell="C1" workbookViewId="0">
      <selection activeCell="K14" sqref="K14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4"/>
      <c r="I1" s="4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มิถุนายน พ.ศ. 2565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20</v>
      </c>
      <c r="D5" s="31" t="s">
        <v>214</v>
      </c>
      <c r="E5" s="15">
        <v>1</v>
      </c>
      <c r="F5" s="7" t="s">
        <v>146</v>
      </c>
      <c r="G5" s="25">
        <v>243046</v>
      </c>
      <c r="H5" s="27" t="str">
        <f>""&amp;D5&amp;"/"&amp;$C$4&amp;""</f>
        <v>057/2565</v>
      </c>
      <c r="I5" s="16" t="s">
        <v>39</v>
      </c>
      <c r="J5" s="16" t="s">
        <v>56</v>
      </c>
      <c r="K5" s="23">
        <v>4700</v>
      </c>
      <c r="L5" s="8" t="s">
        <v>10</v>
      </c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2565</v>
      </c>
      <c r="D6" s="31" t="s">
        <v>215</v>
      </c>
      <c r="E6" s="15">
        <v>2</v>
      </c>
      <c r="F6" s="28" t="s">
        <v>147</v>
      </c>
      <c r="G6" s="25">
        <v>243048</v>
      </c>
      <c r="H6" s="27" t="str">
        <f t="shared" ref="H6:H12" si="0">""&amp;D6&amp;"/"&amp;$C$4&amp;""</f>
        <v>058/2565</v>
      </c>
      <c r="I6" s="16" t="s">
        <v>39</v>
      </c>
      <c r="J6" s="16" t="s">
        <v>56</v>
      </c>
      <c r="K6" s="23">
        <v>4890</v>
      </c>
      <c r="L6" s="8" t="s">
        <v>7</v>
      </c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31" t="s">
        <v>216</v>
      </c>
      <c r="E7" s="15">
        <v>3</v>
      </c>
      <c r="F7" s="7" t="s">
        <v>148</v>
      </c>
      <c r="G7" s="25">
        <v>243048</v>
      </c>
      <c r="H7" s="27" t="str">
        <f t="shared" si="0"/>
        <v>059/2565</v>
      </c>
      <c r="I7" s="16" t="s">
        <v>39</v>
      </c>
      <c r="J7" s="16" t="s">
        <v>56</v>
      </c>
      <c r="K7" s="23">
        <v>8415</v>
      </c>
      <c r="L7" s="8" t="s">
        <v>9</v>
      </c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31" t="s">
        <v>217</v>
      </c>
      <c r="E8" s="15">
        <v>4</v>
      </c>
      <c r="F8" s="7" t="s">
        <v>155</v>
      </c>
      <c r="G8" s="25">
        <v>243049</v>
      </c>
      <c r="H8" s="27" t="str">
        <f t="shared" si="0"/>
        <v>060/2565</v>
      </c>
      <c r="I8" s="16" t="s">
        <v>67</v>
      </c>
      <c r="J8" s="16"/>
      <c r="K8" s="23">
        <v>38870</v>
      </c>
      <c r="L8" s="8" t="s">
        <v>49</v>
      </c>
      <c r="M8" s="7"/>
      <c r="N8" s="4"/>
      <c r="O8" s="4"/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31" t="s">
        <v>218</v>
      </c>
      <c r="E9" s="15">
        <v>5</v>
      </c>
      <c r="F9" s="28" t="s">
        <v>151</v>
      </c>
      <c r="G9" s="25">
        <v>243052</v>
      </c>
      <c r="H9" s="27" t="str">
        <f t="shared" si="0"/>
        <v>061/2565</v>
      </c>
      <c r="I9" s="16" t="s">
        <v>39</v>
      </c>
      <c r="J9" s="16" t="s">
        <v>56</v>
      </c>
      <c r="K9" s="23">
        <v>57772</v>
      </c>
      <c r="L9" s="8" t="s">
        <v>6</v>
      </c>
      <c r="M9" s="7"/>
      <c r="N9" s="4"/>
      <c r="O9" s="4"/>
      <c r="U9" s="2" t="s">
        <v>43</v>
      </c>
      <c r="V9" s="1" t="s">
        <v>8</v>
      </c>
      <c r="W9" s="2" t="s">
        <v>20</v>
      </c>
    </row>
    <row r="10" spans="1:23" x14ac:dyDescent="0.7">
      <c r="A10" s="4"/>
      <c r="B10" s="4"/>
      <c r="C10" s="4"/>
      <c r="D10" s="31" t="s">
        <v>219</v>
      </c>
      <c r="E10" s="15">
        <v>6</v>
      </c>
      <c r="F10" s="7" t="s">
        <v>152</v>
      </c>
      <c r="G10" s="25">
        <v>243052</v>
      </c>
      <c r="H10" s="27" t="str">
        <f t="shared" si="0"/>
        <v>062/2565</v>
      </c>
      <c r="I10" s="16" t="s">
        <v>39</v>
      </c>
      <c r="J10" s="16" t="s">
        <v>56</v>
      </c>
      <c r="K10" s="23">
        <v>6451</v>
      </c>
      <c r="L10" s="8" t="s">
        <v>11</v>
      </c>
      <c r="M10" s="7"/>
      <c r="N10" s="4"/>
      <c r="O10" s="4"/>
      <c r="U10" s="2" t="s">
        <v>44</v>
      </c>
      <c r="V10" s="1" t="s">
        <v>49</v>
      </c>
      <c r="W10" s="2" t="s">
        <v>21</v>
      </c>
    </row>
    <row r="11" spans="1:23" x14ac:dyDescent="0.7">
      <c r="A11" s="4"/>
      <c r="B11" s="4"/>
      <c r="C11" s="4"/>
      <c r="D11" s="31" t="s">
        <v>220</v>
      </c>
      <c r="E11" s="15">
        <v>7</v>
      </c>
      <c r="F11" s="7" t="s">
        <v>153</v>
      </c>
      <c r="G11" s="25">
        <v>243059</v>
      </c>
      <c r="H11" s="27" t="str">
        <f t="shared" si="0"/>
        <v>063/2565</v>
      </c>
      <c r="I11" s="16" t="s">
        <v>39</v>
      </c>
      <c r="J11" s="16" t="s">
        <v>56</v>
      </c>
      <c r="K11" s="23">
        <v>7700</v>
      </c>
      <c r="L11" s="8" t="s">
        <v>11</v>
      </c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31" t="s">
        <v>221</v>
      </c>
      <c r="E12" s="15">
        <v>8</v>
      </c>
      <c r="F12" s="7" t="s">
        <v>160</v>
      </c>
      <c r="G12" s="25">
        <v>243066</v>
      </c>
      <c r="H12" s="27" t="str">
        <f t="shared" si="0"/>
        <v>064/2565</v>
      </c>
      <c r="I12" s="16" t="s">
        <v>67</v>
      </c>
      <c r="J12" s="16"/>
      <c r="K12" s="23">
        <v>38870</v>
      </c>
      <c r="L12" s="8" t="s">
        <v>49</v>
      </c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31" t="s">
        <v>222</v>
      </c>
      <c r="E13" s="15">
        <v>9</v>
      </c>
      <c r="F13" s="7" t="s">
        <v>160</v>
      </c>
      <c r="G13" s="25">
        <v>243066</v>
      </c>
      <c r="H13" s="27" t="str">
        <f>""&amp;D14&amp;"/"&amp;$C$4&amp;""</f>
        <v>066/2565</v>
      </c>
      <c r="I13" s="16" t="s">
        <v>67</v>
      </c>
      <c r="J13" s="16"/>
      <c r="K13" s="23">
        <v>3600</v>
      </c>
      <c r="L13" s="8" t="s">
        <v>7</v>
      </c>
      <c r="M13" s="7"/>
      <c r="N13" s="4"/>
      <c r="O13" s="4"/>
      <c r="U13" s="2" t="s">
        <v>49</v>
      </c>
      <c r="V13" s="1" t="s">
        <v>150</v>
      </c>
      <c r="W13" s="2" t="s">
        <v>24</v>
      </c>
    </row>
    <row r="14" spans="1:23" x14ac:dyDescent="0.7">
      <c r="A14" s="4"/>
      <c r="B14" s="4"/>
      <c r="C14" s="4"/>
      <c r="D14" s="31" t="s">
        <v>223</v>
      </c>
      <c r="E14" s="15">
        <v>10</v>
      </c>
      <c r="F14" s="7" t="s">
        <v>161</v>
      </c>
      <c r="G14" s="25">
        <v>243068</v>
      </c>
      <c r="H14" s="27" t="str">
        <f>""&amp;D13&amp;"/"&amp;$C$4&amp;""</f>
        <v>065/2565</v>
      </c>
      <c r="I14" s="16" t="s">
        <v>39</v>
      </c>
      <c r="J14" s="16" t="s">
        <v>56</v>
      </c>
      <c r="K14" s="23">
        <v>9700</v>
      </c>
      <c r="L14" s="8" t="s">
        <v>11</v>
      </c>
      <c r="M14" s="7"/>
      <c r="N14" s="4"/>
      <c r="O14" s="4"/>
      <c r="U14" s="16" t="s">
        <v>67</v>
      </c>
      <c r="V14" s="1"/>
      <c r="W14" s="2" t="s">
        <v>25</v>
      </c>
    </row>
    <row r="15" spans="1:23" x14ac:dyDescent="0.7">
      <c r="A15" s="4"/>
      <c r="B15" s="4"/>
      <c r="C15" s="4"/>
      <c r="D15" s="4"/>
      <c r="E15" s="15"/>
      <c r="F15" s="7"/>
      <c r="G15" s="25"/>
      <c r="H15" s="7"/>
      <c r="I15" s="8"/>
      <c r="J15" s="16"/>
      <c r="K15" s="23"/>
      <c r="L15" s="8"/>
      <c r="M15" s="7"/>
      <c r="N15" s="4"/>
      <c r="O15" s="4"/>
      <c r="V15" s="1"/>
      <c r="W15" s="2" t="s">
        <v>26</v>
      </c>
    </row>
    <row r="16" spans="1:23" x14ac:dyDescent="0.7">
      <c r="A16" s="4"/>
      <c r="B16" s="4"/>
      <c r="C16" s="4"/>
      <c r="D16" s="4"/>
      <c r="E16" s="15"/>
      <c r="F16" s="7"/>
      <c r="G16" s="25"/>
      <c r="H16" s="7"/>
      <c r="I16" s="8"/>
      <c r="J16" s="16"/>
      <c r="K16" s="23"/>
      <c r="L16" s="8"/>
      <c r="M16" s="7"/>
      <c r="N16" s="4"/>
      <c r="O16" s="4"/>
    </row>
    <row r="17" spans="1:15" x14ac:dyDescent="0.7">
      <c r="A17" s="4"/>
      <c r="B17" s="4"/>
      <c r="C17" s="4"/>
      <c r="D17" s="4"/>
      <c r="E17" s="15"/>
      <c r="F17" s="7"/>
      <c r="G17" s="25"/>
      <c r="H17" s="7"/>
      <c r="I17" s="8"/>
      <c r="J17" s="16"/>
      <c r="K17" s="23"/>
      <c r="L17" s="8"/>
      <c r="M17" s="7"/>
      <c r="N17" s="4"/>
      <c r="O17" s="4"/>
    </row>
    <row r="18" spans="1:15" x14ac:dyDescent="0.7">
      <c r="A18" s="4"/>
      <c r="B18" s="4"/>
      <c r="C18" s="4"/>
      <c r="D18" s="4"/>
      <c r="E18" s="15"/>
      <c r="F18" s="7"/>
      <c r="G18" s="25"/>
      <c r="H18" s="7"/>
      <c r="I18" s="8"/>
      <c r="J18" s="16"/>
      <c r="K18" s="23"/>
      <c r="L18" s="8"/>
      <c r="M18" s="7"/>
      <c r="N18" s="4"/>
      <c r="O18" s="4"/>
    </row>
    <row r="19" spans="1:15" x14ac:dyDescent="0.7">
      <c r="A19" s="4"/>
      <c r="B19" s="4"/>
      <c r="C19" s="4"/>
      <c r="D19" s="4"/>
      <c r="E19" s="15"/>
      <c r="F19" s="7"/>
      <c r="G19" s="25"/>
      <c r="H19" s="7"/>
      <c r="I19" s="8"/>
      <c r="J19" s="16"/>
      <c r="K19" s="23"/>
      <c r="L19" s="8"/>
      <c r="M19" s="7"/>
      <c r="N19" s="4"/>
      <c r="O19" s="4"/>
    </row>
    <row r="20" spans="1:15" x14ac:dyDescent="0.7">
      <c r="A20" s="4"/>
      <c r="B20" s="4"/>
      <c r="C20" s="4"/>
      <c r="D20" s="4"/>
      <c r="E20" s="15"/>
      <c r="F20" s="7"/>
      <c r="G20" s="25"/>
      <c r="H20" s="7"/>
      <c r="I20" s="8"/>
      <c r="J20" s="16"/>
      <c r="K20" s="23"/>
      <c r="L20" s="8"/>
      <c r="M20" s="7"/>
      <c r="N20" s="4"/>
      <c r="O20" s="4"/>
    </row>
    <row r="21" spans="1:15" x14ac:dyDescent="0.7">
      <c r="A21" s="4"/>
      <c r="B21" s="4"/>
      <c r="C21" s="4"/>
      <c r="D21" s="4"/>
      <c r="E21" s="15"/>
      <c r="F21" s="7"/>
      <c r="G21" s="25"/>
      <c r="H21" s="7"/>
      <c r="I21" s="8"/>
      <c r="J21" s="16"/>
      <c r="K21" s="23"/>
      <c r="L21" s="8"/>
      <c r="M21" s="7"/>
      <c r="N21" s="4"/>
      <c r="O21" s="4"/>
    </row>
    <row r="22" spans="1:15" x14ac:dyDescent="0.7">
      <c r="A22" s="4"/>
      <c r="B22" s="4"/>
      <c r="C22" s="17"/>
      <c r="D22" s="17"/>
      <c r="E22" s="18"/>
      <c r="F22" s="17"/>
      <c r="G22" s="17"/>
      <c r="H22" s="17"/>
      <c r="I22" s="17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7"/>
      <c r="I23" s="17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7"/>
      <c r="I24" s="17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7"/>
      <c r="I25" s="17"/>
      <c r="J25" s="18"/>
      <c r="K25" s="17"/>
      <c r="L25" s="17"/>
      <c r="M25" s="17"/>
      <c r="N25" s="17"/>
      <c r="O25" s="17"/>
    </row>
    <row r="26" spans="1:15" x14ac:dyDescent="0.7">
      <c r="A26" s="4"/>
      <c r="B26" s="4"/>
      <c r="C26" s="17"/>
      <c r="D26" s="17"/>
      <c r="E26" s="18"/>
      <c r="F26" s="17"/>
      <c r="G26" s="17"/>
      <c r="H26" s="17"/>
      <c r="I26" s="17"/>
      <c r="J26" s="18"/>
      <c r="K26" s="17"/>
      <c r="L26" s="17"/>
      <c r="M26" s="17"/>
      <c r="N26" s="17"/>
      <c r="O26" s="17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U14 I5:I21">
      <formula1>$U$4:$U$15</formula1>
    </dataValidation>
    <dataValidation type="list" allowBlank="1" showInputMessage="1" showErrorMessage="1" sqref="J5:J21">
      <formula1>$T$4:$T$9</formula1>
    </dataValidation>
    <dataValidation type="list" allowBlank="1" showInputMessage="1" showErrorMessage="1" sqref="L5:L21">
      <formula1>$V$4:$V$15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opLeftCell="D1" workbookViewId="0">
      <selection activeCell="I12" sqref="I12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4"/>
      <c r="I1" s="4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กรกฎาคม พ.ศ. 2565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21</v>
      </c>
      <c r="D5" s="31" t="s">
        <v>224</v>
      </c>
      <c r="E5" s="15">
        <v>1</v>
      </c>
      <c r="F5" s="7" t="s">
        <v>162</v>
      </c>
      <c r="G5" s="25">
        <v>243074</v>
      </c>
      <c r="H5" s="27" t="str">
        <f>""&amp;D5&amp;"/"&amp;$C$4&amp;""</f>
        <v>067/2565</v>
      </c>
      <c r="I5" s="16" t="s">
        <v>39</v>
      </c>
      <c r="J5" s="16" t="s">
        <v>56</v>
      </c>
      <c r="K5" s="23">
        <v>3000</v>
      </c>
      <c r="L5" s="8" t="s">
        <v>10</v>
      </c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2565</v>
      </c>
      <c r="D6" s="31" t="s">
        <v>225</v>
      </c>
      <c r="E6" s="15">
        <v>2</v>
      </c>
      <c r="F6" s="7" t="s">
        <v>77</v>
      </c>
      <c r="G6" s="25">
        <v>243077</v>
      </c>
      <c r="H6" s="27" t="str">
        <f t="shared" ref="H6:H10" si="0">""&amp;D6&amp;"/"&amp;$C$4&amp;""</f>
        <v>068/2565</v>
      </c>
      <c r="I6" s="16" t="s">
        <v>39</v>
      </c>
      <c r="J6" s="16" t="s">
        <v>56</v>
      </c>
      <c r="K6" s="23">
        <v>17897</v>
      </c>
      <c r="L6" s="8" t="s">
        <v>11</v>
      </c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31" t="s">
        <v>226</v>
      </c>
      <c r="E7" s="15">
        <v>3</v>
      </c>
      <c r="F7" s="7" t="s">
        <v>191</v>
      </c>
      <c r="G7" s="25">
        <v>243077</v>
      </c>
      <c r="H7" s="27" t="str">
        <f t="shared" si="0"/>
        <v>069/2565</v>
      </c>
      <c r="I7" s="16" t="s">
        <v>67</v>
      </c>
      <c r="J7" s="16"/>
      <c r="K7" s="23">
        <v>27209</v>
      </c>
      <c r="L7" s="8" t="s">
        <v>49</v>
      </c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31" t="s">
        <v>234</v>
      </c>
      <c r="E8" s="15">
        <v>4</v>
      </c>
      <c r="F8" s="7" t="s">
        <v>191</v>
      </c>
      <c r="G8" s="25">
        <v>243077</v>
      </c>
      <c r="H8" s="27" t="str">
        <f t="shared" si="0"/>
        <v>070/2565</v>
      </c>
      <c r="I8" s="16" t="s">
        <v>67</v>
      </c>
      <c r="J8" s="16"/>
      <c r="K8" s="23">
        <v>4200</v>
      </c>
      <c r="L8" s="8" t="s">
        <v>7</v>
      </c>
      <c r="M8" s="7"/>
      <c r="N8" s="4"/>
      <c r="O8" s="4"/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31" t="s">
        <v>236</v>
      </c>
      <c r="E9" s="15">
        <v>5</v>
      </c>
      <c r="F9" s="7" t="s">
        <v>235</v>
      </c>
      <c r="G9" s="25">
        <v>243125</v>
      </c>
      <c r="H9" s="27" t="str">
        <f t="shared" si="0"/>
        <v>071/2565</v>
      </c>
      <c r="I9" s="16" t="s">
        <v>67</v>
      </c>
      <c r="J9" s="16"/>
      <c r="K9" s="23">
        <v>19435</v>
      </c>
      <c r="L9" s="8" t="s">
        <v>49</v>
      </c>
      <c r="M9" s="7"/>
      <c r="N9" s="4"/>
      <c r="O9" s="4"/>
      <c r="U9" s="2" t="s">
        <v>43</v>
      </c>
      <c r="V9" s="1" t="s">
        <v>8</v>
      </c>
      <c r="W9" s="2" t="s">
        <v>20</v>
      </c>
    </row>
    <row r="10" spans="1:23" x14ac:dyDescent="0.7">
      <c r="A10" s="4"/>
      <c r="B10" s="4"/>
      <c r="C10" s="4"/>
      <c r="D10" s="31" t="s">
        <v>237</v>
      </c>
      <c r="E10" s="15">
        <v>6</v>
      </c>
      <c r="F10" s="7" t="s">
        <v>235</v>
      </c>
      <c r="G10" s="25">
        <v>243125</v>
      </c>
      <c r="H10" s="27" t="str">
        <f t="shared" si="0"/>
        <v>072/2565</v>
      </c>
      <c r="I10" s="16" t="s">
        <v>67</v>
      </c>
      <c r="J10" s="16"/>
      <c r="K10" s="23">
        <v>4800</v>
      </c>
      <c r="L10" s="8" t="s">
        <v>7</v>
      </c>
      <c r="M10" s="7"/>
      <c r="N10" s="4"/>
      <c r="O10" s="4"/>
      <c r="U10" s="2" t="s">
        <v>44</v>
      </c>
      <c r="V10" s="1" t="s">
        <v>49</v>
      </c>
      <c r="W10" s="2" t="s">
        <v>21</v>
      </c>
    </row>
    <row r="11" spans="1:23" x14ac:dyDescent="0.7">
      <c r="A11" s="4"/>
      <c r="B11" s="4"/>
      <c r="C11" s="4"/>
      <c r="D11" s="4"/>
      <c r="E11" s="15"/>
      <c r="F11" s="7"/>
      <c r="G11" s="25"/>
      <c r="H11" s="7"/>
      <c r="I11" s="8"/>
      <c r="J11" s="16"/>
      <c r="K11" s="23"/>
      <c r="L11" s="8"/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4"/>
      <c r="E12" s="15"/>
      <c r="F12" s="7"/>
      <c r="G12" s="25"/>
      <c r="H12" s="7"/>
      <c r="I12" s="8"/>
      <c r="J12" s="16"/>
      <c r="K12" s="23"/>
      <c r="L12" s="8"/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4"/>
      <c r="E13" s="15"/>
      <c r="F13" s="7"/>
      <c r="G13" s="25"/>
      <c r="H13" s="7"/>
      <c r="I13" s="8"/>
      <c r="J13" s="16"/>
      <c r="K13" s="23"/>
      <c r="L13" s="8"/>
      <c r="M13" s="7"/>
      <c r="N13" s="4"/>
      <c r="O13" s="4"/>
      <c r="U13" s="16" t="s">
        <v>67</v>
      </c>
      <c r="V13" s="1" t="s">
        <v>150</v>
      </c>
      <c r="W13" s="2" t="s">
        <v>24</v>
      </c>
    </row>
    <row r="14" spans="1:23" x14ac:dyDescent="0.7">
      <c r="A14" s="4"/>
      <c r="B14" s="4"/>
      <c r="C14" s="4"/>
      <c r="D14" s="4"/>
      <c r="E14" s="15"/>
      <c r="F14" s="7"/>
      <c r="G14" s="25"/>
      <c r="H14" s="7"/>
      <c r="I14" s="8"/>
      <c r="J14" s="16"/>
      <c r="K14" s="23"/>
      <c r="L14" s="8"/>
      <c r="M14" s="7"/>
      <c r="N14" s="4"/>
      <c r="O14" s="4"/>
      <c r="V14" s="1"/>
      <c r="W14" s="2" t="s">
        <v>25</v>
      </c>
    </row>
    <row r="15" spans="1:23" x14ac:dyDescent="0.7">
      <c r="A15" s="4"/>
      <c r="B15" s="4"/>
      <c r="C15" s="4"/>
      <c r="D15" s="4"/>
      <c r="E15" s="15"/>
      <c r="F15" s="7"/>
      <c r="G15" s="25"/>
      <c r="H15" s="7"/>
      <c r="I15" s="8"/>
      <c r="J15" s="16"/>
      <c r="K15" s="23"/>
      <c r="L15" s="8"/>
      <c r="M15" s="7"/>
      <c r="N15" s="4"/>
      <c r="O15" s="4"/>
      <c r="V15" s="1"/>
      <c r="W15" s="2" t="s">
        <v>26</v>
      </c>
    </row>
    <row r="16" spans="1:23" x14ac:dyDescent="0.7">
      <c r="A16" s="4"/>
      <c r="B16" s="4"/>
      <c r="C16" s="4"/>
      <c r="D16" s="4"/>
      <c r="E16" s="15"/>
      <c r="F16" s="7"/>
      <c r="G16" s="25"/>
      <c r="H16" s="7"/>
      <c r="I16" s="8"/>
      <c r="J16" s="16"/>
      <c r="K16" s="23"/>
      <c r="L16" s="8"/>
      <c r="M16" s="7"/>
      <c r="N16" s="4"/>
      <c r="O16" s="4"/>
    </row>
    <row r="17" spans="1:15" x14ac:dyDescent="0.7">
      <c r="A17" s="4"/>
      <c r="B17" s="4"/>
      <c r="C17" s="4"/>
      <c r="D17" s="4"/>
      <c r="E17" s="15"/>
      <c r="F17" s="7"/>
      <c r="G17" s="25"/>
      <c r="H17" s="7"/>
      <c r="I17" s="8"/>
      <c r="J17" s="16"/>
      <c r="K17" s="23"/>
      <c r="L17" s="8"/>
      <c r="M17" s="7"/>
      <c r="N17" s="4"/>
      <c r="O17" s="4"/>
    </row>
    <row r="18" spans="1:15" x14ac:dyDescent="0.7">
      <c r="A18" s="4"/>
      <c r="B18" s="4"/>
      <c r="C18" s="4"/>
      <c r="D18" s="4"/>
      <c r="E18" s="15"/>
      <c r="F18" s="7"/>
      <c r="G18" s="25"/>
      <c r="H18" s="7"/>
      <c r="I18" s="8"/>
      <c r="J18" s="16"/>
      <c r="K18" s="23"/>
      <c r="L18" s="8"/>
      <c r="M18" s="7"/>
      <c r="N18" s="4"/>
      <c r="O18" s="4"/>
    </row>
    <row r="19" spans="1:15" x14ac:dyDescent="0.7">
      <c r="A19" s="4"/>
      <c r="B19" s="4"/>
      <c r="C19" s="4"/>
      <c r="D19" s="4"/>
      <c r="E19" s="15"/>
      <c r="F19" s="7"/>
      <c r="G19" s="25"/>
      <c r="H19" s="7"/>
      <c r="I19" s="8"/>
      <c r="J19" s="16"/>
      <c r="K19" s="23"/>
      <c r="L19" s="8"/>
      <c r="M19" s="7"/>
      <c r="N19" s="4"/>
      <c r="O19" s="4"/>
    </row>
    <row r="20" spans="1:15" x14ac:dyDescent="0.7">
      <c r="A20" s="4"/>
      <c r="B20" s="4"/>
      <c r="C20" s="4"/>
      <c r="D20" s="4"/>
      <c r="E20" s="15"/>
      <c r="F20" s="7"/>
      <c r="G20" s="25"/>
      <c r="H20" s="7"/>
      <c r="I20" s="8"/>
      <c r="J20" s="16"/>
      <c r="K20" s="23"/>
      <c r="L20" s="8"/>
      <c r="M20" s="7"/>
      <c r="N20" s="4"/>
      <c r="O20" s="4"/>
    </row>
    <row r="21" spans="1:15" x14ac:dyDescent="0.7">
      <c r="A21" s="4"/>
      <c r="B21" s="4"/>
      <c r="C21" s="4"/>
      <c r="D21" s="4"/>
      <c r="E21" s="15"/>
      <c r="F21" s="7"/>
      <c r="G21" s="25"/>
      <c r="H21" s="7"/>
      <c r="I21" s="8"/>
      <c r="J21" s="16"/>
      <c r="K21" s="23"/>
      <c r="L21" s="8"/>
      <c r="M21" s="7"/>
      <c r="N21" s="4"/>
      <c r="O21" s="4"/>
    </row>
    <row r="22" spans="1:15" x14ac:dyDescent="0.7">
      <c r="A22" s="4"/>
      <c r="B22" s="4"/>
      <c r="C22" s="17"/>
      <c r="D22" s="17"/>
      <c r="E22" s="18"/>
      <c r="F22" s="17"/>
      <c r="G22" s="17"/>
      <c r="H22" s="17"/>
      <c r="I22" s="17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7"/>
      <c r="I23" s="17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7"/>
      <c r="I24" s="17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7"/>
      <c r="I25" s="17"/>
      <c r="J25" s="18"/>
      <c r="K25" s="17"/>
      <c r="L25" s="17"/>
      <c r="M25" s="17"/>
      <c r="N25" s="17"/>
      <c r="O25" s="17"/>
    </row>
    <row r="26" spans="1:15" x14ac:dyDescent="0.7">
      <c r="A26" s="4"/>
      <c r="B26" s="4"/>
      <c r="C26" s="17"/>
      <c r="D26" s="17"/>
      <c r="E26" s="18"/>
      <c r="F26" s="17"/>
      <c r="G26" s="17"/>
      <c r="H26" s="17"/>
      <c r="I26" s="17"/>
      <c r="J26" s="18"/>
      <c r="K26" s="17"/>
      <c r="L26" s="17"/>
      <c r="M26" s="17"/>
      <c r="N26" s="17"/>
      <c r="O26" s="17"/>
    </row>
  </sheetData>
  <mergeCells count="2">
    <mergeCell ref="E2:M2"/>
    <mergeCell ref="E3:M3"/>
  </mergeCells>
  <dataValidations count="5">
    <dataValidation type="list" allowBlank="1" showInputMessage="1" showErrorMessage="1" sqref="J5:J21">
      <formula1>$T$4:$T$9</formula1>
    </dataValidation>
    <dataValidation type="list" allowBlank="1" showInputMessage="1" showErrorMessage="1" sqref="I5:I21 U13">
      <formula1>$U$4:$U$15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C2">
      <formula1>"จัดซื้อ,จัดจ้าง"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tabSelected="1" topLeftCell="A2" workbookViewId="0">
      <selection activeCell="G9" sqref="G9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4"/>
      <c r="B1" s="4"/>
      <c r="C1" s="4"/>
      <c r="D1" s="4"/>
      <c r="E1" s="21"/>
      <c r="F1" s="4"/>
      <c r="G1" s="4"/>
      <c r="H1" s="4"/>
      <c r="I1" s="4"/>
      <c r="J1" s="21"/>
      <c r="K1" s="4"/>
      <c r="L1" s="4"/>
      <c r="M1" s="4"/>
      <c r="N1" s="4"/>
      <c r="O1" s="4"/>
    </row>
    <row r="2" spans="1:23" x14ac:dyDescent="0.7">
      <c r="A2" s="4"/>
      <c r="B2" s="20" t="s">
        <v>33</v>
      </c>
      <c r="C2" s="11" t="s">
        <v>32</v>
      </c>
      <c r="D2" s="4"/>
      <c r="E2" s="33" t="str">
        <f>"ทะเบียนคุม"&amp;C2&amp;" ปีงบประมาณ "&amp;C4&amp;""</f>
        <v>ทะเบียนคุมจัดซื้อ ปีงบประมาณ 2565</v>
      </c>
      <c r="F2" s="34"/>
      <c r="G2" s="34"/>
      <c r="H2" s="34"/>
      <c r="I2" s="34"/>
      <c r="J2" s="34"/>
      <c r="K2" s="34"/>
      <c r="L2" s="34"/>
      <c r="M2" s="35"/>
      <c r="N2" s="4"/>
      <c r="O2" s="4"/>
    </row>
    <row r="3" spans="1:23" x14ac:dyDescent="0.7">
      <c r="A3" s="4"/>
      <c r="B3" s="20" t="s">
        <v>30</v>
      </c>
      <c r="C3" s="12" t="s">
        <v>31</v>
      </c>
      <c r="D3" s="4"/>
      <c r="E3" s="36" t="str">
        <f>"ประจำเดือน "&amp;C5&amp;" พ.ศ. "&amp;C6&amp;" "</f>
        <v xml:space="preserve">ประจำเดือน สิงหาคม พ.ศ. 2565 </v>
      </c>
      <c r="F3" s="37"/>
      <c r="G3" s="37"/>
      <c r="H3" s="37"/>
      <c r="I3" s="37"/>
      <c r="J3" s="37"/>
      <c r="K3" s="37"/>
      <c r="L3" s="37"/>
      <c r="M3" s="38"/>
      <c r="N3" s="4"/>
      <c r="O3" s="4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4"/>
      <c r="B4" s="20" t="s">
        <v>28</v>
      </c>
      <c r="C4" s="12">
        <v>2565</v>
      </c>
      <c r="D4" s="19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4"/>
      <c r="O4" s="4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4"/>
      <c r="B5" s="20" t="s">
        <v>27</v>
      </c>
      <c r="C5" s="13" t="s">
        <v>22</v>
      </c>
      <c r="D5" s="31" t="s">
        <v>226</v>
      </c>
      <c r="E5" s="15">
        <v>1</v>
      </c>
      <c r="F5" s="7" t="s">
        <v>229</v>
      </c>
      <c r="G5" s="25"/>
      <c r="H5" s="27" t="str">
        <f>""&amp;D5&amp;"/"&amp;$C$4&amp;""</f>
        <v>069/2565</v>
      </c>
      <c r="I5" s="16" t="s">
        <v>39</v>
      </c>
      <c r="J5" s="16" t="s">
        <v>56</v>
      </c>
      <c r="K5" s="23">
        <v>3740</v>
      </c>
      <c r="L5" s="8" t="s">
        <v>13</v>
      </c>
      <c r="M5" s="7"/>
      <c r="N5" s="4"/>
      <c r="O5" s="4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4"/>
      <c r="B6" s="20" t="s">
        <v>29</v>
      </c>
      <c r="C6" s="12">
        <v>2565</v>
      </c>
      <c r="D6" s="31" t="s">
        <v>234</v>
      </c>
      <c r="E6" s="15">
        <v>2</v>
      </c>
      <c r="F6" s="7" t="s">
        <v>240</v>
      </c>
      <c r="G6" s="25">
        <v>243105</v>
      </c>
      <c r="H6" s="27" t="str">
        <f>""&amp;D6&amp;"/"&amp;$C$4&amp;""</f>
        <v>070/2565</v>
      </c>
      <c r="I6" s="16" t="s">
        <v>67</v>
      </c>
      <c r="J6" s="16"/>
      <c r="K6" s="23">
        <v>34983</v>
      </c>
      <c r="L6" s="8" t="s">
        <v>49</v>
      </c>
      <c r="M6" s="7"/>
      <c r="N6" s="4"/>
      <c r="O6" s="4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4"/>
      <c r="B7" s="4"/>
      <c r="C7" s="4"/>
      <c r="D7" s="4"/>
      <c r="E7" s="15"/>
      <c r="F7" s="7"/>
      <c r="G7" s="25"/>
      <c r="H7" s="7"/>
      <c r="I7" s="8"/>
      <c r="J7" s="16"/>
      <c r="K7" s="7"/>
      <c r="L7" s="8"/>
      <c r="M7" s="7"/>
      <c r="N7" s="4"/>
      <c r="O7" s="4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4"/>
      <c r="B8" s="4"/>
      <c r="C8" s="4"/>
      <c r="D8" s="4"/>
      <c r="E8" s="15"/>
      <c r="F8" s="7"/>
      <c r="G8" s="25"/>
      <c r="H8" s="7"/>
      <c r="I8" s="8"/>
      <c r="J8" s="16"/>
      <c r="K8" s="7"/>
      <c r="L8" s="8"/>
      <c r="M8" s="7"/>
      <c r="N8" s="4"/>
      <c r="O8" s="4"/>
      <c r="T8" s="2" t="s">
        <v>38</v>
      </c>
      <c r="U8" s="2" t="s">
        <v>42</v>
      </c>
      <c r="V8" s="1" t="s">
        <v>11</v>
      </c>
      <c r="W8" s="2" t="s">
        <v>19</v>
      </c>
    </row>
    <row r="9" spans="1:23" x14ac:dyDescent="0.7">
      <c r="A9" s="4"/>
      <c r="B9" s="4"/>
      <c r="C9" s="4"/>
      <c r="D9" s="4"/>
      <c r="E9" s="15"/>
      <c r="F9" s="7"/>
      <c r="G9" s="25"/>
      <c r="H9" s="7"/>
      <c r="I9" s="8"/>
      <c r="J9" s="16"/>
      <c r="K9" s="7"/>
      <c r="L9" s="8"/>
      <c r="M9" s="7"/>
      <c r="N9" s="4"/>
      <c r="O9" s="4"/>
      <c r="T9" s="2" t="s">
        <v>227</v>
      </c>
      <c r="U9" s="2" t="s">
        <v>43</v>
      </c>
      <c r="V9" s="1" t="s">
        <v>8</v>
      </c>
      <c r="W9" s="2" t="s">
        <v>20</v>
      </c>
    </row>
    <row r="10" spans="1:23" x14ac:dyDescent="0.7">
      <c r="A10" s="4"/>
      <c r="B10" s="4"/>
      <c r="C10" s="4"/>
      <c r="D10" s="4"/>
      <c r="E10" s="15"/>
      <c r="F10" s="7"/>
      <c r="G10" s="25"/>
      <c r="H10" s="7"/>
      <c r="I10" s="8"/>
      <c r="J10" s="16"/>
      <c r="K10" s="7"/>
      <c r="L10" s="8"/>
      <c r="M10" s="7"/>
      <c r="N10" s="4"/>
      <c r="O10" s="4"/>
      <c r="U10" s="2" t="s">
        <v>44</v>
      </c>
      <c r="V10" s="1" t="s">
        <v>49</v>
      </c>
      <c r="W10" s="2" t="s">
        <v>21</v>
      </c>
    </row>
    <row r="11" spans="1:23" x14ac:dyDescent="0.7">
      <c r="A11" s="4"/>
      <c r="B11" s="4"/>
      <c r="C11" s="4"/>
      <c r="D11" s="4"/>
      <c r="E11" s="15"/>
      <c r="F11" s="7"/>
      <c r="G11" s="25"/>
      <c r="H11" s="7"/>
      <c r="I11" s="8"/>
      <c r="J11" s="16"/>
      <c r="K11" s="7"/>
      <c r="L11" s="8"/>
      <c r="M11" s="7"/>
      <c r="N11" s="4"/>
      <c r="O11" s="4"/>
      <c r="U11" s="2" t="s">
        <v>45</v>
      </c>
      <c r="V11" s="1" t="s">
        <v>13</v>
      </c>
      <c r="W11" s="2" t="s">
        <v>22</v>
      </c>
    </row>
    <row r="12" spans="1:23" x14ac:dyDescent="0.7">
      <c r="A12" s="4"/>
      <c r="B12" s="4"/>
      <c r="C12" s="4"/>
      <c r="D12" s="4"/>
      <c r="E12" s="15"/>
      <c r="F12" s="7"/>
      <c r="G12" s="25"/>
      <c r="H12" s="7"/>
      <c r="I12" s="8"/>
      <c r="J12" s="16"/>
      <c r="K12" s="7"/>
      <c r="L12" s="8"/>
      <c r="M12" s="7"/>
      <c r="N12" s="4"/>
      <c r="O12" s="4"/>
      <c r="U12" s="2" t="s">
        <v>46</v>
      </c>
      <c r="V12" s="1" t="s">
        <v>14</v>
      </c>
      <c r="W12" s="2" t="s">
        <v>23</v>
      </c>
    </row>
    <row r="13" spans="1:23" x14ac:dyDescent="0.7">
      <c r="A13" s="4"/>
      <c r="B13" s="4"/>
      <c r="C13" s="4"/>
      <c r="D13" s="4"/>
      <c r="E13" s="15"/>
      <c r="F13" s="7"/>
      <c r="G13" s="25"/>
      <c r="H13" s="7"/>
      <c r="I13" s="8"/>
      <c r="J13" s="16"/>
      <c r="K13" s="7"/>
      <c r="L13" s="8"/>
      <c r="M13" s="7"/>
      <c r="N13" s="4"/>
      <c r="O13" s="4"/>
      <c r="U13" s="2" t="s">
        <v>227</v>
      </c>
      <c r="V13" s="1" t="s">
        <v>150</v>
      </c>
      <c r="W13" s="2" t="s">
        <v>24</v>
      </c>
    </row>
    <row r="14" spans="1:23" x14ac:dyDescent="0.7">
      <c r="A14" s="4"/>
      <c r="B14" s="4"/>
      <c r="C14" s="4"/>
      <c r="D14" s="4"/>
      <c r="E14" s="15"/>
      <c r="F14" s="7"/>
      <c r="G14" s="25"/>
      <c r="H14" s="7"/>
      <c r="I14" s="8"/>
      <c r="J14" s="16"/>
      <c r="K14" s="7"/>
      <c r="L14" s="8"/>
      <c r="M14" s="7"/>
      <c r="N14" s="4"/>
      <c r="O14" s="4"/>
      <c r="U14" s="16" t="s">
        <v>67</v>
      </c>
      <c r="V14" s="1"/>
      <c r="W14" s="2" t="s">
        <v>25</v>
      </c>
    </row>
    <row r="15" spans="1:23" x14ac:dyDescent="0.7">
      <c r="A15" s="4"/>
      <c r="B15" s="4"/>
      <c r="C15" s="4"/>
      <c r="D15" s="4"/>
      <c r="E15" s="15"/>
      <c r="F15" s="7"/>
      <c r="G15" s="25"/>
      <c r="H15" s="7"/>
      <c r="I15" s="8"/>
      <c r="J15" s="16"/>
      <c r="K15" s="7"/>
      <c r="L15" s="8"/>
      <c r="M15" s="7"/>
      <c r="N15" s="4"/>
      <c r="O15" s="4"/>
      <c r="V15" s="1"/>
      <c r="W15" s="2" t="s">
        <v>26</v>
      </c>
    </row>
    <row r="16" spans="1:23" x14ac:dyDescent="0.7">
      <c r="A16" s="4"/>
      <c r="B16" s="4"/>
      <c r="C16" s="4"/>
      <c r="D16" s="4"/>
      <c r="E16" s="15"/>
      <c r="F16" s="7"/>
      <c r="G16" s="25"/>
      <c r="H16" s="7"/>
      <c r="I16" s="8"/>
      <c r="J16" s="16"/>
      <c r="K16" s="7"/>
      <c r="L16" s="8"/>
      <c r="M16" s="7"/>
      <c r="N16" s="4"/>
      <c r="O16" s="4"/>
    </row>
    <row r="17" spans="1:15" x14ac:dyDescent="0.7">
      <c r="A17" s="4"/>
      <c r="B17" s="4"/>
      <c r="C17" s="4"/>
      <c r="D17" s="4"/>
      <c r="E17" s="15"/>
      <c r="F17" s="7"/>
      <c r="G17" s="25"/>
      <c r="H17" s="7"/>
      <c r="I17" s="8"/>
      <c r="J17" s="16"/>
      <c r="K17" s="7"/>
      <c r="L17" s="8"/>
      <c r="M17" s="7"/>
      <c r="N17" s="4"/>
      <c r="O17" s="4"/>
    </row>
    <row r="18" spans="1:15" x14ac:dyDescent="0.7">
      <c r="A18" s="4"/>
      <c r="B18" s="4"/>
      <c r="C18" s="4"/>
      <c r="D18" s="4"/>
      <c r="E18" s="15"/>
      <c r="F18" s="7"/>
      <c r="G18" s="25"/>
      <c r="H18" s="7"/>
      <c r="I18" s="8"/>
      <c r="J18" s="16"/>
      <c r="K18" s="7"/>
      <c r="L18" s="8"/>
      <c r="M18" s="7"/>
      <c r="N18" s="4"/>
      <c r="O18" s="4"/>
    </row>
    <row r="19" spans="1:15" x14ac:dyDescent="0.7">
      <c r="A19" s="4"/>
      <c r="B19" s="4"/>
      <c r="C19" s="4"/>
      <c r="D19" s="4"/>
      <c r="E19" s="15"/>
      <c r="F19" s="7"/>
      <c r="G19" s="25"/>
      <c r="H19" s="7"/>
      <c r="I19" s="8"/>
      <c r="J19" s="16"/>
      <c r="K19" s="7"/>
      <c r="L19" s="8"/>
      <c r="M19" s="7"/>
      <c r="N19" s="4"/>
      <c r="O19" s="4"/>
    </row>
    <row r="20" spans="1:15" x14ac:dyDescent="0.7">
      <c r="A20" s="4"/>
      <c r="B20" s="4"/>
      <c r="C20" s="4"/>
      <c r="D20" s="4"/>
      <c r="E20" s="15"/>
      <c r="F20" s="7"/>
      <c r="G20" s="25"/>
      <c r="H20" s="7"/>
      <c r="I20" s="8"/>
      <c r="J20" s="16"/>
      <c r="K20" s="7"/>
      <c r="L20" s="8"/>
      <c r="M20" s="7"/>
      <c r="N20" s="4"/>
      <c r="O20" s="4"/>
    </row>
    <row r="21" spans="1:15" x14ac:dyDescent="0.7">
      <c r="A21" s="4"/>
      <c r="B21" s="4"/>
      <c r="C21" s="4"/>
      <c r="D21" s="4"/>
      <c r="E21" s="15"/>
      <c r="F21" s="7"/>
      <c r="G21" s="25"/>
      <c r="H21" s="7"/>
      <c r="I21" s="8"/>
      <c r="J21" s="16"/>
      <c r="K21" s="7"/>
      <c r="L21" s="8"/>
      <c r="M21" s="7"/>
      <c r="N21" s="4"/>
      <c r="O21" s="4"/>
    </row>
    <row r="22" spans="1:15" x14ac:dyDescent="0.7">
      <c r="A22" s="4"/>
      <c r="B22" s="4"/>
      <c r="C22" s="17"/>
      <c r="D22" s="17"/>
      <c r="E22" s="18"/>
      <c r="F22" s="17"/>
      <c r="G22" s="17"/>
      <c r="H22" s="17"/>
      <c r="I22" s="17"/>
      <c r="J22" s="18"/>
      <c r="K22" s="17"/>
      <c r="L22" s="17"/>
      <c r="M22" s="17"/>
      <c r="N22" s="17"/>
      <c r="O22" s="17"/>
    </row>
    <row r="23" spans="1:15" x14ac:dyDescent="0.7">
      <c r="A23" s="4"/>
      <c r="B23" s="4"/>
      <c r="C23" s="17"/>
      <c r="D23" s="17"/>
      <c r="E23" s="18"/>
      <c r="F23" s="17"/>
      <c r="G23" s="17"/>
      <c r="H23" s="17"/>
      <c r="I23" s="17"/>
      <c r="J23" s="18"/>
      <c r="K23" s="17"/>
      <c r="L23" s="17"/>
      <c r="M23" s="17"/>
      <c r="N23" s="17"/>
      <c r="O23" s="17"/>
    </row>
    <row r="24" spans="1:15" x14ac:dyDescent="0.7">
      <c r="A24" s="4"/>
      <c r="B24" s="4"/>
      <c r="C24" s="17"/>
      <c r="D24" s="17"/>
      <c r="E24" s="18"/>
      <c r="F24" s="17"/>
      <c r="G24" s="17"/>
      <c r="H24" s="17"/>
      <c r="I24" s="17"/>
      <c r="J24" s="18"/>
      <c r="K24" s="17"/>
      <c r="L24" s="17"/>
      <c r="M24" s="17"/>
      <c r="N24" s="17"/>
      <c r="O24" s="17"/>
    </row>
    <row r="25" spans="1:15" x14ac:dyDescent="0.7">
      <c r="A25" s="4"/>
      <c r="B25" s="4"/>
      <c r="C25" s="17"/>
      <c r="D25" s="17"/>
      <c r="E25" s="18"/>
      <c r="F25" s="17"/>
      <c r="G25" s="17"/>
      <c r="H25" s="17"/>
      <c r="I25" s="17"/>
      <c r="J25" s="18"/>
      <c r="K25" s="17"/>
      <c r="L25" s="17"/>
      <c r="M25" s="17"/>
      <c r="N25" s="17"/>
      <c r="O25" s="17"/>
    </row>
    <row r="26" spans="1:15" x14ac:dyDescent="0.7">
      <c r="A26" s="4"/>
      <c r="B26" s="4"/>
      <c r="C26" s="17"/>
      <c r="D26" s="17"/>
      <c r="E26" s="18"/>
      <c r="F26" s="17"/>
      <c r="G26" s="17"/>
      <c r="H26" s="17"/>
      <c r="I26" s="17"/>
      <c r="J26" s="18"/>
      <c r="K26" s="17"/>
      <c r="L26" s="17"/>
      <c r="M26" s="17"/>
      <c r="N26" s="17"/>
      <c r="O26" s="17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U14 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workbookViewId="0">
      <selection activeCell="H10" sqref="H10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พฤศจิกายน พ.ศ. 2564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25</v>
      </c>
      <c r="D5" s="5"/>
      <c r="E5" s="15">
        <v>1</v>
      </c>
      <c r="F5" s="7" t="s">
        <v>74</v>
      </c>
      <c r="G5" s="25">
        <v>242832</v>
      </c>
      <c r="H5" s="7" t="s">
        <v>75</v>
      </c>
      <c r="I5" s="8" t="s">
        <v>46</v>
      </c>
      <c r="J5" s="16" t="s">
        <v>56</v>
      </c>
      <c r="K5" s="26">
        <v>2500</v>
      </c>
      <c r="L5" s="8" t="s">
        <v>49</v>
      </c>
      <c r="M5" s="7"/>
      <c r="N5" s="5"/>
      <c r="O5" s="5"/>
      <c r="T5" s="2" t="s">
        <v>55</v>
      </c>
      <c r="U5" s="2" t="s">
        <v>41</v>
      </c>
      <c r="V5" s="1" t="s">
        <v>10</v>
      </c>
      <c r="W5" s="2" t="s">
        <v>18</v>
      </c>
    </row>
    <row r="6" spans="1:23" x14ac:dyDescent="0.7">
      <c r="A6" s="5"/>
      <c r="B6" s="10" t="s">
        <v>29</v>
      </c>
      <c r="C6" s="12">
        <v>2564</v>
      </c>
      <c r="D6" s="5"/>
      <c r="E6" s="15">
        <v>2</v>
      </c>
      <c r="F6" s="7" t="s">
        <v>80</v>
      </c>
      <c r="G6" s="25">
        <v>242846</v>
      </c>
      <c r="H6" s="7" t="s">
        <v>81</v>
      </c>
      <c r="I6" s="8" t="s">
        <v>46</v>
      </c>
      <c r="J6" s="16" t="s">
        <v>56</v>
      </c>
      <c r="K6" s="26">
        <v>2500</v>
      </c>
      <c r="L6" s="8" t="s">
        <v>49</v>
      </c>
      <c r="M6" s="7"/>
      <c r="N6" s="5"/>
      <c r="O6" s="5"/>
      <c r="T6" s="2" t="s">
        <v>53</v>
      </c>
      <c r="U6" s="2" t="s">
        <v>39</v>
      </c>
      <c r="V6" s="1" t="s">
        <v>7</v>
      </c>
      <c r="W6" s="2" t="s">
        <v>16</v>
      </c>
    </row>
    <row r="7" spans="1:23" x14ac:dyDescent="0.7">
      <c r="A7" s="5"/>
      <c r="B7" s="5"/>
      <c r="C7" s="5"/>
      <c r="D7" s="5"/>
      <c r="E7" s="15">
        <v>3</v>
      </c>
      <c r="F7" s="7" t="s">
        <v>61</v>
      </c>
      <c r="G7" s="25">
        <v>242856</v>
      </c>
      <c r="H7" s="7" t="s">
        <v>62</v>
      </c>
      <c r="I7" s="8" t="s">
        <v>42</v>
      </c>
      <c r="J7" s="16" t="s">
        <v>56</v>
      </c>
      <c r="K7" s="26">
        <v>483000</v>
      </c>
      <c r="L7" s="8" t="s">
        <v>14</v>
      </c>
      <c r="M7" s="7"/>
      <c r="N7" s="5"/>
      <c r="O7" s="5"/>
      <c r="T7" s="2" t="s">
        <v>54</v>
      </c>
      <c r="U7" s="2" t="s">
        <v>40</v>
      </c>
      <c r="V7" s="1" t="s">
        <v>9</v>
      </c>
      <c r="W7" s="2" t="s">
        <v>17</v>
      </c>
    </row>
    <row r="8" spans="1:23" x14ac:dyDescent="0.7">
      <c r="A8" s="5"/>
      <c r="B8" s="5"/>
      <c r="C8" s="5"/>
      <c r="D8" s="5"/>
      <c r="E8" s="15">
        <v>4</v>
      </c>
      <c r="F8" s="7" t="s">
        <v>92</v>
      </c>
      <c r="G8" s="25">
        <v>242857</v>
      </c>
      <c r="H8" s="7" t="s">
        <v>83</v>
      </c>
      <c r="I8" s="8" t="s">
        <v>40</v>
      </c>
      <c r="J8" s="16" t="s">
        <v>56</v>
      </c>
      <c r="K8" s="26">
        <v>11000</v>
      </c>
      <c r="L8" s="8" t="s">
        <v>11</v>
      </c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5"/>
      <c r="E9" s="15"/>
      <c r="F9" s="7"/>
      <c r="G9" s="25"/>
      <c r="H9" s="7"/>
      <c r="I9" s="8"/>
      <c r="J9" s="16"/>
      <c r="K9" s="26"/>
      <c r="L9" s="8"/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5"/>
      <c r="E10" s="15"/>
      <c r="F10" s="7"/>
      <c r="G10" s="25"/>
      <c r="H10" s="7"/>
      <c r="I10" s="8"/>
      <c r="J10" s="16"/>
      <c r="K10" s="26"/>
      <c r="L10" s="8"/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25"/>
      <c r="H11" s="7"/>
      <c r="I11" s="8"/>
      <c r="J11" s="16"/>
      <c r="K11" s="26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25"/>
      <c r="H12" s="7"/>
      <c r="I12" s="8"/>
      <c r="J12" s="16"/>
      <c r="K12" s="26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5"/>
      <c r="H13" s="7"/>
      <c r="I13" s="8"/>
      <c r="J13" s="16"/>
      <c r="K13" s="26"/>
      <c r="L13" s="8"/>
      <c r="M13" s="7"/>
      <c r="N13" s="5"/>
      <c r="O13" s="5"/>
      <c r="V13" s="2" t="s">
        <v>49</v>
      </c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5"/>
      <c r="H14" s="7"/>
      <c r="I14" s="8"/>
      <c r="J14" s="16"/>
      <c r="K14" s="26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5"/>
      <c r="H15" s="7"/>
      <c r="I15" s="8"/>
      <c r="J15" s="16"/>
      <c r="K15" s="26"/>
      <c r="L15" s="8"/>
      <c r="M15" s="7"/>
      <c r="N15" s="5"/>
      <c r="O15" s="5"/>
      <c r="V15" s="1"/>
      <c r="W15" s="2" t="s">
        <v>26</v>
      </c>
    </row>
    <row r="16" spans="1:23" x14ac:dyDescent="0.7">
      <c r="A16" s="5"/>
      <c r="B16" s="5"/>
      <c r="C16" s="5"/>
      <c r="D16" s="5"/>
      <c r="E16" s="15"/>
      <c r="F16" s="7"/>
      <c r="G16" s="25"/>
      <c r="H16" s="7"/>
      <c r="I16" s="8"/>
      <c r="J16" s="16"/>
      <c r="K16" s="26"/>
      <c r="L16" s="8"/>
      <c r="M16" s="7"/>
      <c r="N16" s="5"/>
      <c r="O16" s="5"/>
    </row>
    <row r="17" spans="1:15" x14ac:dyDescent="0.7">
      <c r="A17" s="5"/>
      <c r="B17" s="5"/>
      <c r="C17" s="5"/>
      <c r="D17" s="5"/>
      <c r="E17" s="15"/>
      <c r="F17" s="7"/>
      <c r="G17" s="25"/>
      <c r="H17" s="7"/>
      <c r="I17" s="8"/>
      <c r="J17" s="16"/>
      <c r="K17" s="26"/>
      <c r="L17" s="8"/>
      <c r="M17" s="7"/>
      <c r="N17" s="5"/>
      <c r="O17" s="5"/>
    </row>
    <row r="18" spans="1:15" x14ac:dyDescent="0.7">
      <c r="A18" s="5"/>
      <c r="B18" s="5"/>
      <c r="C18" s="5"/>
      <c r="D18" s="5"/>
      <c r="E18" s="15"/>
      <c r="F18" s="7"/>
      <c r="G18" s="25"/>
      <c r="H18" s="7"/>
      <c r="I18" s="8"/>
      <c r="J18" s="16"/>
      <c r="K18" s="26"/>
      <c r="L18" s="8"/>
      <c r="M18" s="7"/>
      <c r="N18" s="5"/>
      <c r="O18" s="5"/>
    </row>
    <row r="19" spans="1:15" x14ac:dyDescent="0.7">
      <c r="A19" s="5"/>
      <c r="B19" s="5"/>
      <c r="C19" s="5"/>
      <c r="D19" s="5"/>
      <c r="E19" s="15"/>
      <c r="F19" s="7"/>
      <c r="G19" s="25"/>
      <c r="H19" s="7"/>
      <c r="I19" s="8"/>
      <c r="J19" s="16"/>
      <c r="K19" s="26"/>
      <c r="L19" s="8"/>
      <c r="M19" s="7"/>
      <c r="N19" s="5"/>
      <c r="O19" s="5"/>
    </row>
    <row r="20" spans="1:15" x14ac:dyDescent="0.7">
      <c r="A20" s="5"/>
      <c r="B20" s="5"/>
      <c r="C20" s="5"/>
      <c r="D20" s="5"/>
      <c r="E20" s="15"/>
      <c r="F20" s="7"/>
      <c r="G20" s="25"/>
      <c r="H20" s="7"/>
      <c r="I20" s="8"/>
      <c r="J20" s="16"/>
      <c r="K20" s="26"/>
      <c r="L20" s="8"/>
      <c r="M20" s="7"/>
      <c r="N20" s="5"/>
      <c r="O20" s="5"/>
    </row>
    <row r="21" spans="1:15" x14ac:dyDescent="0.7">
      <c r="A21" s="5"/>
      <c r="B21" s="5"/>
      <c r="C21" s="5"/>
      <c r="D21" s="5"/>
      <c r="E21" s="15"/>
      <c r="F21" s="7"/>
      <c r="G21" s="25"/>
      <c r="H21" s="7"/>
      <c r="I21" s="8"/>
      <c r="J21" s="16"/>
      <c r="K21" s="26"/>
      <c r="L21" s="8"/>
      <c r="M21" s="7"/>
      <c r="N21" s="5"/>
      <c r="O21" s="5"/>
    </row>
    <row r="22" spans="1:15" x14ac:dyDescent="0.7">
      <c r="A22" s="5"/>
      <c r="B22" s="5"/>
      <c r="C22" s="5"/>
      <c r="D22" s="5"/>
      <c r="E22" s="14"/>
      <c r="F22" s="5"/>
      <c r="G22" s="5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opLeftCell="C1" workbookViewId="0">
      <selection activeCell="G7" sqref="G7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ธันวาคม พ.ศ. 2564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26</v>
      </c>
      <c r="D5" s="31" t="s">
        <v>166</v>
      </c>
      <c r="E5" s="15">
        <v>1</v>
      </c>
      <c r="F5" s="7" t="s">
        <v>82</v>
      </c>
      <c r="G5" s="25">
        <v>242859</v>
      </c>
      <c r="H5" s="27" t="str">
        <f>""&amp;D5&amp;"/"&amp;$C$4&amp;""</f>
        <v>010/2565</v>
      </c>
      <c r="I5" s="8" t="s">
        <v>40</v>
      </c>
      <c r="J5" s="16" t="s">
        <v>56</v>
      </c>
      <c r="K5" s="23">
        <v>3000</v>
      </c>
      <c r="L5" s="8" t="s">
        <v>11</v>
      </c>
      <c r="M5" s="7"/>
      <c r="N5" s="5"/>
      <c r="O5" s="5"/>
      <c r="T5" s="2" t="s">
        <v>55</v>
      </c>
      <c r="U5" s="2" t="s">
        <v>41</v>
      </c>
      <c r="V5" s="1" t="s">
        <v>10</v>
      </c>
      <c r="W5" s="2" t="s">
        <v>18</v>
      </c>
    </row>
    <row r="6" spans="1:23" x14ac:dyDescent="0.7">
      <c r="A6" s="5"/>
      <c r="B6" s="10" t="s">
        <v>29</v>
      </c>
      <c r="C6" s="12">
        <v>2564</v>
      </c>
      <c r="D6" s="31" t="s">
        <v>167</v>
      </c>
      <c r="E6" s="15">
        <v>2</v>
      </c>
      <c r="F6" s="7" t="s">
        <v>89</v>
      </c>
      <c r="G6" s="25">
        <v>242860</v>
      </c>
      <c r="H6" s="27" t="str">
        <f t="shared" ref="H6:H12" si="0">""&amp;D6&amp;"/"&amp;$C$4&amp;""</f>
        <v>011/2565</v>
      </c>
      <c r="I6" s="8" t="s">
        <v>40</v>
      </c>
      <c r="J6" s="16" t="s">
        <v>56</v>
      </c>
      <c r="K6" s="23">
        <v>2000</v>
      </c>
      <c r="L6" s="8" t="s">
        <v>49</v>
      </c>
      <c r="M6" s="7"/>
      <c r="N6" s="5"/>
      <c r="O6" s="5"/>
      <c r="T6" s="2" t="s">
        <v>53</v>
      </c>
      <c r="U6" s="2" t="s">
        <v>39</v>
      </c>
      <c r="V6" s="1" t="s">
        <v>7</v>
      </c>
      <c r="W6" s="2" t="s">
        <v>16</v>
      </c>
    </row>
    <row r="7" spans="1:23" x14ac:dyDescent="0.7">
      <c r="A7" s="5"/>
      <c r="B7" s="5"/>
      <c r="C7" s="5"/>
      <c r="D7" s="31" t="s">
        <v>168</v>
      </c>
      <c r="E7" s="15">
        <v>3</v>
      </c>
      <c r="F7" s="7" t="s">
        <v>87</v>
      </c>
      <c r="G7" s="25">
        <v>242863</v>
      </c>
      <c r="H7" s="27" t="str">
        <f t="shared" si="0"/>
        <v>012/2565</v>
      </c>
      <c r="I7" s="8" t="s">
        <v>40</v>
      </c>
      <c r="J7" s="16" t="s">
        <v>56</v>
      </c>
      <c r="K7" s="23">
        <v>3500</v>
      </c>
      <c r="L7" s="8" t="s">
        <v>10</v>
      </c>
      <c r="M7" s="7"/>
      <c r="N7" s="5"/>
      <c r="O7" s="5"/>
      <c r="T7" s="2" t="s">
        <v>54</v>
      </c>
      <c r="U7" s="2" t="s">
        <v>40</v>
      </c>
      <c r="V7" s="1" t="s">
        <v>9</v>
      </c>
      <c r="W7" s="2" t="s">
        <v>17</v>
      </c>
    </row>
    <row r="8" spans="1:23" x14ac:dyDescent="0.7">
      <c r="A8" s="5"/>
      <c r="B8" s="5"/>
      <c r="C8" s="5"/>
      <c r="D8" s="31" t="s">
        <v>169</v>
      </c>
      <c r="E8" s="15">
        <v>4</v>
      </c>
      <c r="F8" s="28" t="s">
        <v>88</v>
      </c>
      <c r="G8" s="25">
        <v>242871</v>
      </c>
      <c r="H8" s="27" t="str">
        <f t="shared" si="0"/>
        <v>013/2565</v>
      </c>
      <c r="I8" s="8" t="s">
        <v>40</v>
      </c>
      <c r="J8" s="16" t="s">
        <v>56</v>
      </c>
      <c r="K8" s="23">
        <v>3640</v>
      </c>
      <c r="L8" s="8" t="s">
        <v>10</v>
      </c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31" t="s">
        <v>170</v>
      </c>
      <c r="E9" s="15">
        <v>5</v>
      </c>
      <c r="F9" s="7" t="s">
        <v>102</v>
      </c>
      <c r="G9" s="25">
        <v>242874</v>
      </c>
      <c r="H9" s="27" t="str">
        <f t="shared" si="0"/>
        <v>014/2565</v>
      </c>
      <c r="I9" s="8" t="s">
        <v>40</v>
      </c>
      <c r="J9" s="16" t="s">
        <v>56</v>
      </c>
      <c r="K9" s="23">
        <v>2000</v>
      </c>
      <c r="L9" s="8" t="s">
        <v>49</v>
      </c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31" t="s">
        <v>171</v>
      </c>
      <c r="E10" s="15">
        <v>6</v>
      </c>
      <c r="F10" s="7" t="s">
        <v>91</v>
      </c>
      <c r="G10" s="25">
        <v>242884</v>
      </c>
      <c r="H10" s="27" t="str">
        <f t="shared" si="0"/>
        <v>015/2565</v>
      </c>
      <c r="I10" s="8" t="s">
        <v>40</v>
      </c>
      <c r="J10" s="16" t="s">
        <v>56</v>
      </c>
      <c r="K10" s="23">
        <v>12800</v>
      </c>
      <c r="L10" s="8" t="s">
        <v>10</v>
      </c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31" t="s">
        <v>172</v>
      </c>
      <c r="E11" s="15">
        <v>7</v>
      </c>
      <c r="F11" s="7" t="s">
        <v>91</v>
      </c>
      <c r="G11" s="25">
        <v>242885</v>
      </c>
      <c r="H11" s="27" t="str">
        <f t="shared" si="0"/>
        <v>016/2565</v>
      </c>
      <c r="I11" s="8" t="s">
        <v>40</v>
      </c>
      <c r="J11" s="16" t="s">
        <v>56</v>
      </c>
      <c r="K11" s="23">
        <v>1371</v>
      </c>
      <c r="L11" s="8" t="s">
        <v>10</v>
      </c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31" t="s">
        <v>173</v>
      </c>
      <c r="E12" s="15">
        <v>8</v>
      </c>
      <c r="F12" s="7" t="s">
        <v>105</v>
      </c>
      <c r="G12" s="25">
        <v>242886</v>
      </c>
      <c r="H12" s="27" t="str">
        <f t="shared" si="0"/>
        <v>017/2565</v>
      </c>
      <c r="I12" s="8" t="s">
        <v>40</v>
      </c>
      <c r="J12" s="16" t="s">
        <v>56</v>
      </c>
      <c r="K12" s="23">
        <v>2750</v>
      </c>
      <c r="L12" s="8" t="s">
        <v>7</v>
      </c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5"/>
      <c r="H13" s="7"/>
      <c r="I13" s="8"/>
      <c r="J13" s="16"/>
      <c r="K13" s="7"/>
      <c r="L13" s="8"/>
      <c r="M13" s="7"/>
      <c r="N13" s="5"/>
      <c r="O13" s="5"/>
      <c r="V13" s="2" t="s">
        <v>49</v>
      </c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5"/>
      <c r="H14" s="7"/>
      <c r="I14" s="8"/>
      <c r="J14" s="16"/>
      <c r="K14" s="7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5"/>
      <c r="H15" s="7"/>
      <c r="I15" s="8"/>
      <c r="J15" s="16"/>
      <c r="K15" s="7"/>
      <c r="L15" s="8"/>
      <c r="M15" s="7"/>
      <c r="N15" s="5"/>
      <c r="O15" s="5"/>
      <c r="V15" s="1"/>
      <c r="W15" s="2" t="s">
        <v>26</v>
      </c>
    </row>
    <row r="16" spans="1:23" x14ac:dyDescent="0.7">
      <c r="A16" s="5"/>
      <c r="B16" s="5"/>
      <c r="C16" s="5"/>
      <c r="D16" s="5"/>
      <c r="E16" s="15"/>
      <c r="F16" s="7"/>
      <c r="G16" s="25"/>
      <c r="H16" s="7"/>
      <c r="I16" s="8"/>
      <c r="J16" s="16"/>
      <c r="K16" s="7"/>
      <c r="L16" s="8"/>
      <c r="M16" s="7"/>
      <c r="N16" s="5"/>
      <c r="O16" s="5"/>
    </row>
    <row r="17" spans="1:15" x14ac:dyDescent="0.7">
      <c r="A17" s="5"/>
      <c r="B17" s="5"/>
      <c r="C17" s="5"/>
      <c r="D17" s="5"/>
      <c r="E17" s="15"/>
      <c r="F17" s="7"/>
      <c r="G17" s="25"/>
      <c r="H17" s="7"/>
      <c r="I17" s="8"/>
      <c r="J17" s="16"/>
      <c r="K17" s="7"/>
      <c r="L17" s="8"/>
      <c r="M17" s="7"/>
      <c r="N17" s="5"/>
      <c r="O17" s="5"/>
    </row>
    <row r="18" spans="1:15" x14ac:dyDescent="0.7">
      <c r="A18" s="5"/>
      <c r="B18" s="5"/>
      <c r="C18" s="5"/>
      <c r="D18" s="5"/>
      <c r="E18" s="15"/>
      <c r="F18" s="7"/>
      <c r="G18" s="25"/>
      <c r="H18" s="7"/>
      <c r="I18" s="8"/>
      <c r="J18" s="16"/>
      <c r="K18" s="7"/>
      <c r="L18" s="8"/>
      <c r="M18" s="7"/>
      <c r="N18" s="5"/>
      <c r="O18" s="5"/>
    </row>
    <row r="19" spans="1:15" x14ac:dyDescent="0.7">
      <c r="A19" s="5"/>
      <c r="B19" s="5"/>
      <c r="C19" s="5"/>
      <c r="D19" s="5"/>
      <c r="E19" s="15"/>
      <c r="F19" s="7"/>
      <c r="G19" s="25"/>
      <c r="H19" s="7"/>
      <c r="I19" s="8"/>
      <c r="J19" s="16"/>
      <c r="K19" s="7"/>
      <c r="L19" s="8"/>
      <c r="M19" s="7"/>
      <c r="N19" s="5"/>
      <c r="O19" s="5"/>
    </row>
    <row r="20" spans="1:15" x14ac:dyDescent="0.7">
      <c r="A20" s="5"/>
      <c r="B20" s="5"/>
      <c r="C20" s="5"/>
      <c r="D20" s="5"/>
      <c r="E20" s="15"/>
      <c r="F20" s="7"/>
      <c r="G20" s="25"/>
      <c r="H20" s="7"/>
      <c r="I20" s="8"/>
      <c r="J20" s="16"/>
      <c r="K20" s="7"/>
      <c r="L20" s="8"/>
      <c r="M20" s="7"/>
      <c r="N20" s="5"/>
      <c r="O20" s="5"/>
    </row>
    <row r="21" spans="1:15" x14ac:dyDescent="0.7">
      <c r="A21" s="5"/>
      <c r="B21" s="5"/>
      <c r="C21" s="5"/>
      <c r="D21" s="5"/>
      <c r="E21" s="15"/>
      <c r="F21" s="7"/>
      <c r="G21" s="25"/>
      <c r="H21" s="7"/>
      <c r="I21" s="8"/>
      <c r="J21" s="16"/>
      <c r="K21" s="7"/>
      <c r="L21" s="8"/>
      <c r="M21" s="7"/>
      <c r="N21" s="5"/>
      <c r="O21" s="5"/>
    </row>
    <row r="22" spans="1:15" x14ac:dyDescent="0.7">
      <c r="A22" s="5"/>
      <c r="B22" s="5"/>
      <c r="C22" s="5"/>
      <c r="D22" s="5"/>
      <c r="E22" s="14"/>
      <c r="F22" s="5"/>
      <c r="G22" s="5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C5">
      <formula1>$W$4:$W$15</formula1>
    </dataValidation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J5:J21">
      <formula1>$T$4:$T$9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L5:L21">
      <formula1>$V$4:$V$15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opLeftCell="D1" workbookViewId="0">
      <selection activeCell="H12" sqref="H12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มกราคม พ.ศ. 2565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15</v>
      </c>
      <c r="D5" s="31" t="s">
        <v>174</v>
      </c>
      <c r="E5" s="15">
        <v>1</v>
      </c>
      <c r="F5" s="7" t="s">
        <v>117</v>
      </c>
      <c r="G5" s="25">
        <v>242891</v>
      </c>
      <c r="H5" s="27" t="str">
        <f>""&amp;D5&amp;"/"&amp;$C$4&amp;""</f>
        <v>018/2565</v>
      </c>
      <c r="I5" s="8" t="s">
        <v>40</v>
      </c>
      <c r="J5" s="16" t="s">
        <v>56</v>
      </c>
      <c r="K5" s="23">
        <v>1200</v>
      </c>
      <c r="L5" s="8" t="s">
        <v>11</v>
      </c>
      <c r="M5" s="7"/>
      <c r="N5" s="5"/>
      <c r="O5" s="5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5"/>
      <c r="B6" s="10" t="s">
        <v>29</v>
      </c>
      <c r="C6" s="12">
        <v>2565</v>
      </c>
      <c r="D6" s="31" t="s">
        <v>175</v>
      </c>
      <c r="E6" s="15">
        <v>2</v>
      </c>
      <c r="F6" s="7" t="s">
        <v>112</v>
      </c>
      <c r="G6" s="32">
        <v>242909</v>
      </c>
      <c r="H6" s="27" t="str">
        <f t="shared" ref="H6:H7" si="0">""&amp;D6&amp;"/"&amp;$C$4&amp;""</f>
        <v>019/2565</v>
      </c>
      <c r="I6" s="8" t="s">
        <v>46</v>
      </c>
      <c r="J6" s="16" t="s">
        <v>56</v>
      </c>
      <c r="K6" s="23">
        <v>2250</v>
      </c>
      <c r="L6" s="8" t="s">
        <v>49</v>
      </c>
      <c r="M6" s="7"/>
      <c r="N6" s="5"/>
      <c r="O6" s="5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5"/>
      <c r="B7" s="5"/>
      <c r="C7" s="5"/>
      <c r="D7" s="31" t="s">
        <v>176</v>
      </c>
      <c r="E7" s="15">
        <v>3</v>
      </c>
      <c r="F7" s="7" t="s">
        <v>123</v>
      </c>
      <c r="G7" s="32">
        <v>242919</v>
      </c>
      <c r="H7" s="27" t="str">
        <f t="shared" si="0"/>
        <v>020/2565</v>
      </c>
      <c r="I7" s="8" t="s">
        <v>40</v>
      </c>
      <c r="J7" s="16" t="s">
        <v>56</v>
      </c>
      <c r="K7" s="23">
        <v>11000</v>
      </c>
      <c r="L7" s="8" t="s">
        <v>7</v>
      </c>
      <c r="M7" s="7"/>
      <c r="N7" s="5"/>
      <c r="O7" s="5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5"/>
      <c r="B8" s="5"/>
      <c r="C8" s="5"/>
      <c r="D8" s="5"/>
      <c r="E8" s="15"/>
      <c r="F8" s="7"/>
      <c r="G8" s="24"/>
      <c r="H8" s="7"/>
      <c r="I8" s="8"/>
      <c r="J8" s="16"/>
      <c r="K8" s="7"/>
      <c r="L8" s="8"/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5"/>
      <c r="E9" s="15"/>
      <c r="F9" s="7"/>
      <c r="G9" s="24"/>
      <c r="H9" s="7"/>
      <c r="I9" s="8"/>
      <c r="J9" s="16"/>
      <c r="K9" s="7"/>
      <c r="L9" s="8"/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5"/>
      <c r="E10" s="15"/>
      <c r="F10" s="7"/>
      <c r="G10" s="24"/>
      <c r="H10" s="7"/>
      <c r="I10" s="8"/>
      <c r="J10" s="16"/>
      <c r="K10" s="7"/>
      <c r="L10" s="8"/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24"/>
      <c r="H11" s="7"/>
      <c r="I11" s="8"/>
      <c r="J11" s="16"/>
      <c r="K11" s="7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24"/>
      <c r="H12" s="7"/>
      <c r="I12" s="8"/>
      <c r="J12" s="16"/>
      <c r="K12" s="7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4"/>
      <c r="H13" s="7"/>
      <c r="I13" s="8"/>
      <c r="J13" s="16"/>
      <c r="K13" s="7"/>
      <c r="L13" s="8"/>
      <c r="M13" s="7"/>
      <c r="N13" s="5"/>
      <c r="O13" s="5"/>
      <c r="V13" s="1" t="s">
        <v>49</v>
      </c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4"/>
      <c r="H14" s="7"/>
      <c r="I14" s="8"/>
      <c r="J14" s="16"/>
      <c r="K14" s="7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4"/>
      <c r="H15" s="7"/>
      <c r="I15" s="8"/>
      <c r="J15" s="16"/>
      <c r="K15" s="7"/>
      <c r="L15" s="8"/>
      <c r="M15" s="7"/>
      <c r="N15" s="5"/>
      <c r="O15" s="5"/>
      <c r="V15" s="1"/>
      <c r="W15" s="2" t="s">
        <v>26</v>
      </c>
    </row>
    <row r="16" spans="1:23" x14ac:dyDescent="0.7">
      <c r="A16" s="5"/>
      <c r="B16" s="5"/>
      <c r="C16" s="5"/>
      <c r="D16" s="5"/>
      <c r="E16" s="15"/>
      <c r="F16" s="7"/>
      <c r="G16" s="24"/>
      <c r="H16" s="7"/>
      <c r="I16" s="8"/>
      <c r="J16" s="16"/>
      <c r="K16" s="7"/>
      <c r="L16" s="8"/>
      <c r="M16" s="7"/>
      <c r="N16" s="5"/>
      <c r="O16" s="5"/>
    </row>
    <row r="17" spans="1:15" x14ac:dyDescent="0.7">
      <c r="A17" s="5"/>
      <c r="B17" s="5"/>
      <c r="C17" s="5"/>
      <c r="D17" s="5"/>
      <c r="E17" s="15"/>
      <c r="F17" s="7"/>
      <c r="G17" s="24"/>
      <c r="H17" s="7"/>
      <c r="I17" s="8"/>
      <c r="J17" s="16"/>
      <c r="K17" s="7"/>
      <c r="L17" s="8"/>
      <c r="M17" s="7"/>
      <c r="N17" s="5"/>
      <c r="O17" s="5"/>
    </row>
    <row r="18" spans="1:15" x14ac:dyDescent="0.7">
      <c r="A18" s="5"/>
      <c r="B18" s="5"/>
      <c r="C18" s="5"/>
      <c r="D18" s="5"/>
      <c r="E18" s="15"/>
      <c r="F18" s="7"/>
      <c r="G18" s="24"/>
      <c r="H18" s="7"/>
      <c r="I18" s="8"/>
      <c r="J18" s="16"/>
      <c r="K18" s="7"/>
      <c r="L18" s="8"/>
      <c r="M18" s="7"/>
      <c r="N18" s="5"/>
      <c r="O18" s="5"/>
    </row>
    <row r="19" spans="1:15" x14ac:dyDescent="0.7">
      <c r="A19" s="5"/>
      <c r="B19" s="5"/>
      <c r="C19" s="5"/>
      <c r="D19" s="5"/>
      <c r="E19" s="15"/>
      <c r="F19" s="7"/>
      <c r="G19" s="24"/>
      <c r="H19" s="7"/>
      <c r="I19" s="8"/>
      <c r="J19" s="16"/>
      <c r="K19" s="7"/>
      <c r="L19" s="8"/>
      <c r="M19" s="7"/>
      <c r="N19" s="5"/>
      <c r="O19" s="5"/>
    </row>
    <row r="20" spans="1:15" x14ac:dyDescent="0.7">
      <c r="A20" s="5"/>
      <c r="B20" s="5"/>
      <c r="C20" s="5"/>
      <c r="D20" s="5"/>
      <c r="E20" s="15"/>
      <c r="F20" s="7"/>
      <c r="G20" s="24"/>
      <c r="H20" s="7"/>
      <c r="I20" s="8"/>
      <c r="J20" s="16"/>
      <c r="K20" s="7"/>
      <c r="L20" s="8"/>
      <c r="M20" s="7"/>
      <c r="N20" s="5"/>
      <c r="O20" s="5"/>
    </row>
    <row r="21" spans="1:15" x14ac:dyDescent="0.7">
      <c r="A21" s="5"/>
      <c r="B21" s="5"/>
      <c r="C21" s="5"/>
      <c r="D21" s="5"/>
      <c r="E21" s="15"/>
      <c r="F21" s="7"/>
      <c r="G21" s="24"/>
      <c r="H21" s="7"/>
      <c r="I21" s="8"/>
      <c r="J21" s="16"/>
      <c r="K21" s="7"/>
      <c r="L21" s="8"/>
      <c r="M21" s="7"/>
      <c r="N21" s="5"/>
      <c r="O21" s="5"/>
    </row>
    <row r="22" spans="1:15" x14ac:dyDescent="0.7">
      <c r="A22" s="5"/>
      <c r="B22" s="5"/>
      <c r="C22" s="5"/>
      <c r="D22" s="5"/>
      <c r="E22" s="14"/>
      <c r="F22" s="5"/>
      <c r="G22" s="5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opLeftCell="C2" workbookViewId="0">
      <selection activeCell="F13" sqref="F13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กุมภาพันธ์ พ.ศ. 2565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16</v>
      </c>
      <c r="D5" s="31" t="s">
        <v>177</v>
      </c>
      <c r="E5" s="15">
        <v>1</v>
      </c>
      <c r="F5" s="7" t="s">
        <v>121</v>
      </c>
      <c r="G5" s="25">
        <v>242923</v>
      </c>
      <c r="H5" s="27" t="str">
        <f>""&amp;D5&amp;"/"&amp;$C$4&amp;""</f>
        <v>021/2565</v>
      </c>
      <c r="I5" s="8" t="s">
        <v>40</v>
      </c>
      <c r="J5" s="16" t="s">
        <v>56</v>
      </c>
      <c r="K5" s="23">
        <v>2250</v>
      </c>
      <c r="L5" s="8" t="s">
        <v>49</v>
      </c>
      <c r="M5" s="7"/>
      <c r="N5" s="5"/>
      <c r="O5" s="5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5"/>
      <c r="B6" s="10" t="s">
        <v>29</v>
      </c>
      <c r="C6" s="12">
        <v>2565</v>
      </c>
      <c r="D6" s="31" t="s">
        <v>178</v>
      </c>
      <c r="E6" s="15">
        <v>2</v>
      </c>
      <c r="F6" s="7" t="s">
        <v>118</v>
      </c>
      <c r="G6" s="25">
        <v>242930</v>
      </c>
      <c r="H6" s="27" t="str">
        <f t="shared" ref="H6:H10" si="0">""&amp;D6&amp;"/"&amp;$C$4&amp;""</f>
        <v>022/2565</v>
      </c>
      <c r="I6" s="8" t="s">
        <v>46</v>
      </c>
      <c r="J6" s="16" t="s">
        <v>56</v>
      </c>
      <c r="K6" s="23">
        <v>6400</v>
      </c>
      <c r="L6" s="8" t="s">
        <v>10</v>
      </c>
      <c r="M6" s="7"/>
      <c r="N6" s="5"/>
      <c r="O6" s="5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5"/>
      <c r="B7" s="5"/>
      <c r="C7" s="5"/>
      <c r="D7" s="31" t="s">
        <v>179</v>
      </c>
      <c r="E7" s="15">
        <v>3</v>
      </c>
      <c r="F7" s="28" t="s">
        <v>119</v>
      </c>
      <c r="G7" s="25">
        <v>242930</v>
      </c>
      <c r="H7" s="27" t="str">
        <f t="shared" si="0"/>
        <v>023/2565</v>
      </c>
      <c r="I7" s="8" t="s">
        <v>40</v>
      </c>
      <c r="J7" s="16" t="s">
        <v>56</v>
      </c>
      <c r="K7" s="23">
        <v>1600</v>
      </c>
      <c r="L7" s="8" t="s">
        <v>11</v>
      </c>
      <c r="M7" s="7"/>
      <c r="N7" s="5"/>
      <c r="O7" s="5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5"/>
      <c r="B8" s="5"/>
      <c r="C8" s="5"/>
      <c r="D8" s="31" t="s">
        <v>180</v>
      </c>
      <c r="E8" s="15">
        <v>4</v>
      </c>
      <c r="F8" s="28" t="s">
        <v>120</v>
      </c>
      <c r="G8" s="25">
        <v>242930</v>
      </c>
      <c r="H8" s="27" t="str">
        <f t="shared" si="0"/>
        <v>024/2565</v>
      </c>
      <c r="I8" s="8" t="s">
        <v>40</v>
      </c>
      <c r="J8" s="16" t="s">
        <v>56</v>
      </c>
      <c r="K8" s="23">
        <v>500</v>
      </c>
      <c r="L8" s="8" t="s">
        <v>10</v>
      </c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31" t="s">
        <v>181</v>
      </c>
      <c r="E9" s="15">
        <v>5</v>
      </c>
      <c r="F9" s="7" t="s">
        <v>125</v>
      </c>
      <c r="G9" s="25">
        <v>242937</v>
      </c>
      <c r="H9" s="27" t="str">
        <f t="shared" si="0"/>
        <v>025/2565</v>
      </c>
      <c r="I9" s="8" t="s">
        <v>46</v>
      </c>
      <c r="J9" s="16" t="s">
        <v>56</v>
      </c>
      <c r="K9" s="23">
        <v>2500</v>
      </c>
      <c r="L9" s="8" t="s">
        <v>49</v>
      </c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31" t="s">
        <v>182</v>
      </c>
      <c r="E10" s="15">
        <v>6</v>
      </c>
      <c r="F10" s="7" t="s">
        <v>135</v>
      </c>
      <c r="G10" s="25">
        <v>242975</v>
      </c>
      <c r="H10" s="27" t="str">
        <f t="shared" si="0"/>
        <v>026/2565</v>
      </c>
      <c r="I10" s="8" t="s">
        <v>40</v>
      </c>
      <c r="J10" s="16" t="s">
        <v>56</v>
      </c>
      <c r="K10" s="23">
        <v>8800</v>
      </c>
      <c r="L10" s="8" t="s">
        <v>7</v>
      </c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24"/>
      <c r="H11" s="7"/>
      <c r="I11" s="8"/>
      <c r="J11" s="16"/>
      <c r="K11" s="7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24"/>
      <c r="H12" s="7"/>
      <c r="I12" s="8"/>
      <c r="J12" s="16"/>
      <c r="K12" s="7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4"/>
      <c r="H13" s="7"/>
      <c r="I13" s="8"/>
      <c r="J13" s="16"/>
      <c r="K13" s="7"/>
      <c r="L13" s="8"/>
      <c r="M13" s="7"/>
      <c r="N13" s="5"/>
      <c r="O13" s="5"/>
      <c r="V13" s="1" t="s">
        <v>49</v>
      </c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4"/>
      <c r="H14" s="7"/>
      <c r="I14" s="8"/>
      <c r="J14" s="16"/>
      <c r="K14" s="7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4"/>
      <c r="H15" s="7"/>
      <c r="I15" s="8"/>
      <c r="J15" s="16"/>
      <c r="K15" s="7"/>
      <c r="L15" s="8"/>
      <c r="M15" s="7"/>
      <c r="N15" s="5"/>
      <c r="O15" s="5"/>
      <c r="V15" s="1"/>
      <c r="W15" s="2" t="s">
        <v>26</v>
      </c>
    </row>
    <row r="16" spans="1:23" x14ac:dyDescent="0.7">
      <c r="A16" s="5"/>
      <c r="B16" s="5"/>
      <c r="C16" s="5"/>
      <c r="D16" s="5"/>
      <c r="E16" s="15"/>
      <c r="F16" s="7"/>
      <c r="G16" s="24"/>
      <c r="H16" s="7"/>
      <c r="I16" s="8"/>
      <c r="J16" s="16"/>
      <c r="K16" s="7"/>
      <c r="L16" s="8"/>
      <c r="M16" s="7"/>
      <c r="N16" s="5"/>
      <c r="O16" s="5"/>
    </row>
    <row r="17" spans="1:15" x14ac:dyDescent="0.7">
      <c r="A17" s="5"/>
      <c r="B17" s="5"/>
      <c r="C17" s="5"/>
      <c r="D17" s="5"/>
      <c r="E17" s="15"/>
      <c r="F17" s="7"/>
      <c r="G17" s="24"/>
      <c r="H17" s="7"/>
      <c r="I17" s="8"/>
      <c r="J17" s="16"/>
      <c r="K17" s="7"/>
      <c r="L17" s="8"/>
      <c r="M17" s="7"/>
      <c r="N17" s="5"/>
      <c r="O17" s="5"/>
    </row>
    <row r="18" spans="1:15" x14ac:dyDescent="0.7">
      <c r="A18" s="5"/>
      <c r="B18" s="5"/>
      <c r="C18" s="5"/>
      <c r="D18" s="5"/>
      <c r="E18" s="15"/>
      <c r="F18" s="7"/>
      <c r="G18" s="24"/>
      <c r="H18" s="7"/>
      <c r="I18" s="8"/>
      <c r="J18" s="16"/>
      <c r="K18" s="7"/>
      <c r="L18" s="8"/>
      <c r="M18" s="7"/>
      <c r="N18" s="5"/>
      <c r="O18" s="5"/>
    </row>
    <row r="19" spans="1:15" x14ac:dyDescent="0.7">
      <c r="A19" s="5"/>
      <c r="B19" s="5"/>
      <c r="C19" s="5"/>
      <c r="D19" s="5"/>
      <c r="E19" s="15"/>
      <c r="F19" s="7"/>
      <c r="G19" s="24"/>
      <c r="H19" s="7"/>
      <c r="I19" s="8"/>
      <c r="J19" s="16"/>
      <c r="K19" s="7"/>
      <c r="L19" s="8"/>
      <c r="M19" s="7"/>
      <c r="N19" s="5"/>
      <c r="O19" s="5"/>
    </row>
    <row r="20" spans="1:15" x14ac:dyDescent="0.7">
      <c r="A20" s="5"/>
      <c r="B20" s="5"/>
      <c r="C20" s="5"/>
      <c r="D20" s="5"/>
      <c r="E20" s="15"/>
      <c r="F20" s="7"/>
      <c r="G20" s="24"/>
      <c r="H20" s="7"/>
      <c r="I20" s="8"/>
      <c r="J20" s="16"/>
      <c r="K20" s="7"/>
      <c r="L20" s="8"/>
      <c r="M20" s="7"/>
      <c r="N20" s="5"/>
      <c r="O20" s="5"/>
    </row>
    <row r="21" spans="1:15" x14ac:dyDescent="0.7">
      <c r="A21" s="5"/>
      <c r="B21" s="5"/>
      <c r="C21" s="5"/>
      <c r="D21" s="5"/>
      <c r="E21" s="15"/>
      <c r="F21" s="7"/>
      <c r="G21" s="24"/>
      <c r="H21" s="7"/>
      <c r="I21" s="8"/>
      <c r="J21" s="16"/>
      <c r="K21" s="7"/>
      <c r="L21" s="8"/>
      <c r="M21" s="7"/>
      <c r="N21" s="5"/>
      <c r="O21" s="5"/>
    </row>
    <row r="22" spans="1:15" x14ac:dyDescent="0.7">
      <c r="A22" s="5"/>
      <c r="B22" s="5"/>
      <c r="C22" s="5"/>
      <c r="D22" s="5"/>
      <c r="E22" s="14"/>
      <c r="F22" s="5"/>
      <c r="G22" s="5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C5">
      <formula1>$W$4:$W$15</formula1>
    </dataValidation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J5:J21">
      <formula1>$T$4:$T$9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L5:L21">
      <formula1>$V$4:$V$15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opLeftCell="C1" workbookViewId="0">
      <selection activeCell="D5" sqref="D5:D8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3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14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มีนาคม พ.ศ. 2565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17</v>
      </c>
      <c r="D5" s="31" t="s">
        <v>183</v>
      </c>
      <c r="E5" s="15">
        <v>1</v>
      </c>
      <c r="F5" s="7" t="s">
        <v>131</v>
      </c>
      <c r="G5" s="25">
        <v>242951</v>
      </c>
      <c r="H5" s="27" t="str">
        <f>""&amp;D5&amp;"/"&amp;$C$4&amp;""</f>
        <v>027/2565</v>
      </c>
      <c r="I5" s="8" t="s">
        <v>46</v>
      </c>
      <c r="J5" s="16" t="s">
        <v>56</v>
      </c>
      <c r="K5" s="7">
        <v>2500</v>
      </c>
      <c r="L5" s="8" t="s">
        <v>49</v>
      </c>
      <c r="M5" s="7"/>
      <c r="N5" s="5"/>
      <c r="O5" s="5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5"/>
      <c r="B6" s="10" t="s">
        <v>29</v>
      </c>
      <c r="C6" s="12">
        <v>2565</v>
      </c>
      <c r="D6" s="31" t="s">
        <v>184</v>
      </c>
      <c r="E6" s="15">
        <v>2</v>
      </c>
      <c r="F6" s="7" t="s">
        <v>127</v>
      </c>
      <c r="G6" s="25">
        <v>242961</v>
      </c>
      <c r="H6" s="27" t="str">
        <f t="shared" ref="H6:H8" si="0">""&amp;D6&amp;"/"&amp;$C$4&amp;""</f>
        <v>028/2565</v>
      </c>
      <c r="I6" s="8" t="s">
        <v>40</v>
      </c>
      <c r="J6" s="16" t="s">
        <v>56</v>
      </c>
      <c r="K6" s="7">
        <v>7140</v>
      </c>
      <c r="L6" s="8" t="s">
        <v>13</v>
      </c>
      <c r="M6" s="7"/>
      <c r="N6" s="5"/>
      <c r="O6" s="5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5"/>
      <c r="B7" s="5"/>
      <c r="C7" s="5"/>
      <c r="D7" s="31" t="s">
        <v>185</v>
      </c>
      <c r="E7" s="15">
        <v>3</v>
      </c>
      <c r="F7" s="7" t="s">
        <v>136</v>
      </c>
      <c r="G7" s="25">
        <v>242965</v>
      </c>
      <c r="H7" s="27" t="str">
        <f t="shared" si="0"/>
        <v>029/2565</v>
      </c>
      <c r="I7" s="8" t="s">
        <v>46</v>
      </c>
      <c r="J7" s="16" t="s">
        <v>56</v>
      </c>
      <c r="K7" s="7">
        <v>250</v>
      </c>
      <c r="L7" s="8" t="s">
        <v>49</v>
      </c>
      <c r="M7" s="7"/>
      <c r="N7" s="5"/>
      <c r="O7" s="5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5"/>
      <c r="B8" s="5"/>
      <c r="C8" s="5"/>
      <c r="D8" s="31" t="s">
        <v>186</v>
      </c>
      <c r="E8" s="15">
        <v>3</v>
      </c>
      <c r="F8" s="7" t="s">
        <v>133</v>
      </c>
      <c r="G8" s="25">
        <v>242975</v>
      </c>
      <c r="H8" s="27" t="str">
        <f t="shared" si="0"/>
        <v>030/2565</v>
      </c>
      <c r="I8" s="8" t="s">
        <v>40</v>
      </c>
      <c r="J8" s="16" t="s">
        <v>56</v>
      </c>
      <c r="K8" s="7">
        <v>2000</v>
      </c>
      <c r="L8" s="8" t="s">
        <v>10</v>
      </c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5"/>
      <c r="E9" s="15"/>
      <c r="F9" s="7"/>
      <c r="G9" s="25"/>
      <c r="H9" s="7"/>
      <c r="I9" s="8"/>
      <c r="J9" s="16"/>
      <c r="K9" s="7"/>
      <c r="L9" s="8"/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5"/>
      <c r="E10" s="15"/>
      <c r="F10" s="7"/>
      <c r="G10" s="25"/>
      <c r="H10" s="7"/>
      <c r="I10" s="8"/>
      <c r="J10" s="16"/>
      <c r="K10" s="7"/>
      <c r="L10" s="8"/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25"/>
      <c r="H11" s="7"/>
      <c r="I11" s="8"/>
      <c r="J11" s="16"/>
      <c r="K11" s="7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25"/>
      <c r="H12" s="7"/>
      <c r="I12" s="8"/>
      <c r="J12" s="16"/>
      <c r="K12" s="7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5"/>
      <c r="H13" s="7"/>
      <c r="I13" s="8"/>
      <c r="J13" s="16"/>
      <c r="K13" s="7"/>
      <c r="L13" s="8"/>
      <c r="M13" s="7"/>
      <c r="N13" s="5"/>
      <c r="O13" s="5"/>
      <c r="V13" s="1" t="s">
        <v>49</v>
      </c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5"/>
      <c r="H14" s="7"/>
      <c r="I14" s="8"/>
      <c r="J14" s="16"/>
      <c r="K14" s="7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5"/>
      <c r="H15" s="7"/>
      <c r="I15" s="8"/>
      <c r="J15" s="16"/>
      <c r="K15" s="7"/>
      <c r="L15" s="8"/>
      <c r="M15" s="7"/>
      <c r="N15" s="5"/>
      <c r="O15" s="5"/>
      <c r="V15" s="1"/>
      <c r="W15" s="2" t="s">
        <v>26</v>
      </c>
    </row>
    <row r="16" spans="1:23" x14ac:dyDescent="0.7">
      <c r="A16" s="5"/>
      <c r="B16" s="5"/>
      <c r="C16" s="5"/>
      <c r="D16" s="5"/>
      <c r="E16" s="15"/>
      <c r="F16" s="7"/>
      <c r="G16" s="25"/>
      <c r="H16" s="7"/>
      <c r="I16" s="8"/>
      <c r="J16" s="16"/>
      <c r="K16" s="7"/>
      <c r="L16" s="8"/>
      <c r="M16" s="7"/>
      <c r="N16" s="5"/>
      <c r="O16" s="5"/>
    </row>
    <row r="17" spans="1:15" x14ac:dyDescent="0.7">
      <c r="A17" s="5"/>
      <c r="B17" s="5"/>
      <c r="C17" s="5"/>
      <c r="D17" s="5"/>
      <c r="E17" s="15"/>
      <c r="F17" s="7"/>
      <c r="G17" s="25"/>
      <c r="H17" s="7"/>
      <c r="I17" s="8"/>
      <c r="J17" s="16"/>
      <c r="K17" s="7"/>
      <c r="L17" s="8"/>
      <c r="M17" s="7"/>
      <c r="N17" s="5"/>
      <c r="O17" s="5"/>
    </row>
    <row r="18" spans="1:15" x14ac:dyDescent="0.7">
      <c r="A18" s="5"/>
      <c r="B18" s="5"/>
      <c r="C18" s="5"/>
      <c r="D18" s="5"/>
      <c r="E18" s="15"/>
      <c r="F18" s="7"/>
      <c r="G18" s="25"/>
      <c r="H18" s="7"/>
      <c r="I18" s="8"/>
      <c r="J18" s="16"/>
      <c r="K18" s="7"/>
      <c r="L18" s="8"/>
      <c r="M18" s="7"/>
      <c r="N18" s="5"/>
      <c r="O18" s="5"/>
    </row>
    <row r="19" spans="1:15" x14ac:dyDescent="0.7">
      <c r="A19" s="5"/>
      <c r="B19" s="5"/>
      <c r="C19" s="5"/>
      <c r="D19" s="5"/>
      <c r="E19" s="15"/>
      <c r="F19" s="7"/>
      <c r="G19" s="25"/>
      <c r="H19" s="7"/>
      <c r="I19" s="8"/>
      <c r="J19" s="16"/>
      <c r="K19" s="7"/>
      <c r="L19" s="8"/>
      <c r="M19" s="7"/>
      <c r="N19" s="5"/>
      <c r="O19" s="5"/>
    </row>
    <row r="20" spans="1:15" x14ac:dyDescent="0.7">
      <c r="A20" s="5"/>
      <c r="B20" s="5"/>
      <c r="C20" s="5"/>
      <c r="D20" s="5"/>
      <c r="E20" s="15"/>
      <c r="F20" s="7"/>
      <c r="G20" s="25"/>
      <c r="H20" s="7"/>
      <c r="I20" s="8"/>
      <c r="J20" s="16"/>
      <c r="K20" s="7"/>
      <c r="L20" s="8"/>
      <c r="M20" s="7"/>
      <c r="N20" s="5"/>
      <c r="O20" s="5"/>
    </row>
    <row r="21" spans="1:15" x14ac:dyDescent="0.7">
      <c r="A21" s="5"/>
      <c r="B21" s="5"/>
      <c r="C21" s="5"/>
      <c r="D21" s="5"/>
      <c r="E21" s="15"/>
      <c r="F21" s="7"/>
      <c r="G21" s="25"/>
      <c r="H21" s="7"/>
      <c r="I21" s="8"/>
      <c r="J21" s="16"/>
      <c r="K21" s="7"/>
      <c r="L21" s="8"/>
      <c r="M21" s="7"/>
      <c r="N21" s="5"/>
      <c r="O21" s="5"/>
    </row>
    <row r="22" spans="1:15" x14ac:dyDescent="0.7">
      <c r="A22" s="5"/>
      <c r="B22" s="5"/>
      <c r="C22" s="5"/>
      <c r="D22" s="5"/>
      <c r="E22" s="14"/>
      <c r="F22" s="5"/>
      <c r="G22" s="14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workbookViewId="0">
      <selection activeCell="F15" sqref="F15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เมษายน พ.ศ. 2565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18</v>
      </c>
      <c r="D5" s="5"/>
      <c r="E5" s="15">
        <v>1</v>
      </c>
      <c r="F5" s="7"/>
      <c r="G5" s="25"/>
      <c r="H5" s="7"/>
      <c r="I5" s="8"/>
      <c r="J5" s="16" t="s">
        <v>56</v>
      </c>
      <c r="K5" s="7"/>
      <c r="L5" s="8"/>
      <c r="M5" s="7"/>
      <c r="N5" s="5"/>
      <c r="O5" s="5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5"/>
      <c r="B6" s="10" t="s">
        <v>29</v>
      </c>
      <c r="C6" s="12">
        <v>2565</v>
      </c>
      <c r="D6" s="5"/>
      <c r="E6" s="15">
        <v>2</v>
      </c>
      <c r="F6" s="7"/>
      <c r="G6" s="24"/>
      <c r="H6" s="7"/>
      <c r="I6" s="8"/>
      <c r="J6" s="16"/>
      <c r="K6" s="7"/>
      <c r="L6" s="8"/>
      <c r="M6" s="7"/>
      <c r="N6" s="5"/>
      <c r="O6" s="5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5"/>
      <c r="B7" s="5"/>
      <c r="C7" s="5"/>
      <c r="D7" s="5"/>
      <c r="E7" s="15">
        <v>3</v>
      </c>
      <c r="F7" s="7"/>
      <c r="G7" s="24"/>
      <c r="H7" s="7"/>
      <c r="I7" s="8"/>
      <c r="J7" s="16"/>
      <c r="K7" s="7"/>
      <c r="L7" s="8"/>
      <c r="M7" s="7"/>
      <c r="N7" s="5"/>
      <c r="O7" s="5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5"/>
      <c r="B8" s="5"/>
      <c r="C8" s="5"/>
      <c r="D8" s="5"/>
      <c r="E8" s="15">
        <v>4</v>
      </c>
      <c r="F8" s="7"/>
      <c r="G8" s="24"/>
      <c r="H8" s="7"/>
      <c r="I8" s="8"/>
      <c r="J8" s="16"/>
      <c r="K8" s="7"/>
      <c r="L8" s="8"/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5"/>
      <c r="E9" s="15">
        <v>5</v>
      </c>
      <c r="F9" s="7"/>
      <c r="G9" s="24"/>
      <c r="H9" s="7"/>
      <c r="I9" s="8"/>
      <c r="J9" s="16"/>
      <c r="K9" s="7"/>
      <c r="L9" s="8"/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5"/>
      <c r="E10" s="15"/>
      <c r="F10" s="7"/>
      <c r="G10" s="24"/>
      <c r="H10" s="7"/>
      <c r="I10" s="8"/>
      <c r="J10" s="16"/>
      <c r="K10" s="7"/>
      <c r="L10" s="8"/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24"/>
      <c r="H11" s="7"/>
      <c r="I11" s="8"/>
      <c r="J11" s="16"/>
      <c r="K11" s="7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24"/>
      <c r="H12" s="7"/>
      <c r="I12" s="8"/>
      <c r="J12" s="16"/>
      <c r="K12" s="7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4"/>
      <c r="H13" s="7"/>
      <c r="I13" s="8"/>
      <c r="J13" s="16"/>
      <c r="K13" s="7"/>
      <c r="L13" s="8"/>
      <c r="M13" s="7"/>
      <c r="N13" s="5"/>
      <c r="O13" s="5"/>
      <c r="V13" s="1"/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4"/>
      <c r="H14" s="7"/>
      <c r="I14" s="8"/>
      <c r="J14" s="16"/>
      <c r="K14" s="7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4"/>
      <c r="H15" s="7"/>
      <c r="I15" s="8"/>
      <c r="J15" s="16"/>
      <c r="K15" s="7"/>
      <c r="L15" s="8"/>
      <c r="M15" s="7"/>
      <c r="N15" s="5"/>
      <c r="O15" s="5"/>
      <c r="V15" s="1"/>
      <c r="W15" s="2" t="s">
        <v>26</v>
      </c>
    </row>
    <row r="16" spans="1:23" ht="24" x14ac:dyDescent="0.55000000000000004">
      <c r="A16" s="5"/>
      <c r="B16" s="5"/>
      <c r="C16" s="5"/>
      <c r="D16" s="5"/>
      <c r="E16" s="15"/>
      <c r="F16" s="7"/>
      <c r="G16" s="24"/>
      <c r="H16" s="7"/>
      <c r="I16" s="8"/>
      <c r="J16" s="16"/>
      <c r="K16" s="7"/>
      <c r="L16" s="8"/>
      <c r="M16" s="7"/>
      <c r="N16" s="5"/>
      <c r="O16" s="5"/>
    </row>
    <row r="17" spans="1:15" ht="24" x14ac:dyDescent="0.55000000000000004">
      <c r="A17" s="5"/>
      <c r="B17" s="5"/>
      <c r="C17" s="5"/>
      <c r="D17" s="5"/>
      <c r="E17" s="15"/>
      <c r="F17" s="7"/>
      <c r="G17" s="24"/>
      <c r="H17" s="7"/>
      <c r="I17" s="8"/>
      <c r="J17" s="16"/>
      <c r="K17" s="7"/>
      <c r="L17" s="8"/>
      <c r="M17" s="7"/>
      <c r="N17" s="5"/>
      <c r="O17" s="5"/>
    </row>
    <row r="18" spans="1:15" ht="24" x14ac:dyDescent="0.55000000000000004">
      <c r="A18" s="5"/>
      <c r="B18" s="5"/>
      <c r="C18" s="5"/>
      <c r="D18" s="5"/>
      <c r="E18" s="15"/>
      <c r="F18" s="7"/>
      <c r="G18" s="24"/>
      <c r="H18" s="7"/>
      <c r="I18" s="8"/>
      <c r="J18" s="16"/>
      <c r="K18" s="7"/>
      <c r="L18" s="8"/>
      <c r="M18" s="7"/>
      <c r="N18" s="5"/>
      <c r="O18" s="5"/>
    </row>
    <row r="19" spans="1:15" ht="24" x14ac:dyDescent="0.55000000000000004">
      <c r="A19" s="5"/>
      <c r="B19" s="5"/>
      <c r="C19" s="5"/>
      <c r="D19" s="5"/>
      <c r="E19" s="15"/>
      <c r="F19" s="7"/>
      <c r="G19" s="24"/>
      <c r="H19" s="7"/>
      <c r="I19" s="8"/>
      <c r="J19" s="16"/>
      <c r="K19" s="7"/>
      <c r="L19" s="8"/>
      <c r="M19" s="7"/>
      <c r="N19" s="5"/>
      <c r="O19" s="5"/>
    </row>
    <row r="20" spans="1:15" ht="24" x14ac:dyDescent="0.55000000000000004">
      <c r="A20" s="5"/>
      <c r="B20" s="5"/>
      <c r="C20" s="5"/>
      <c r="D20" s="5"/>
      <c r="E20" s="15"/>
      <c r="F20" s="7"/>
      <c r="G20" s="24"/>
      <c r="H20" s="7"/>
      <c r="I20" s="8"/>
      <c r="J20" s="16"/>
      <c r="K20" s="7"/>
      <c r="L20" s="8"/>
      <c r="M20" s="7"/>
      <c r="N20" s="5"/>
      <c r="O20" s="5"/>
    </row>
    <row r="21" spans="1:15" ht="24" x14ac:dyDescent="0.55000000000000004">
      <c r="A21" s="5"/>
      <c r="B21" s="5"/>
      <c r="C21" s="5"/>
      <c r="D21" s="5"/>
      <c r="E21" s="15"/>
      <c r="F21" s="7"/>
      <c r="G21" s="24"/>
      <c r="H21" s="7"/>
      <c r="I21" s="8"/>
      <c r="J21" s="16"/>
      <c r="K21" s="7"/>
      <c r="L21" s="8"/>
      <c r="M21" s="7"/>
      <c r="N21" s="5"/>
      <c r="O21" s="5"/>
    </row>
    <row r="22" spans="1:15" ht="24" x14ac:dyDescent="0.55000000000000004">
      <c r="A22" s="5"/>
      <c r="B22" s="5"/>
      <c r="C22" s="5"/>
      <c r="D22" s="5"/>
      <c r="E22" s="14"/>
      <c r="F22" s="5"/>
      <c r="G22" s="5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J5:J21">
      <formula1>$T$4:$T$9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C2">
      <formula1>"จัดซื้อ,จัดจ้าง"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opLeftCell="B1" workbookViewId="0">
      <selection activeCell="D5" sqref="D5:D8"/>
    </sheetView>
  </sheetViews>
  <sheetFormatPr defaultColWidth="8.69921875" defaultRowHeight="24.6" x14ac:dyDescent="0.7"/>
  <cols>
    <col min="1" max="1" width="8.69921875" style="2"/>
    <col min="2" max="3" width="21.19921875" style="2" customWidth="1"/>
    <col min="4" max="4" width="11.69921875" style="2" customWidth="1"/>
    <col min="5" max="5" width="6.3984375" style="3" customWidth="1"/>
    <col min="6" max="6" width="37.5" style="2" customWidth="1"/>
    <col min="7" max="7" width="14.3984375" style="2" customWidth="1"/>
    <col min="8" max="8" width="13.8984375" style="2" customWidth="1"/>
    <col min="9" max="9" width="16.19921875" style="2" customWidth="1"/>
    <col min="10" max="10" width="16.19921875" style="3" customWidth="1"/>
    <col min="11" max="11" width="12.3984375" style="2" customWidth="1"/>
    <col min="12" max="12" width="16.69921875" style="2" customWidth="1"/>
    <col min="13" max="13" width="12.5" style="2" customWidth="1"/>
    <col min="14" max="16" width="11.69921875" style="2" customWidth="1"/>
    <col min="17" max="19" width="8.69921875" style="2"/>
    <col min="20" max="20" width="13.19921875" style="2" customWidth="1"/>
    <col min="21" max="21" width="17" style="2" customWidth="1"/>
    <col min="22" max="22" width="17.19921875" style="2" customWidth="1"/>
    <col min="23" max="23" width="28.19921875" style="2" customWidth="1"/>
    <col min="24" max="16384" width="8.69921875" style="2"/>
  </cols>
  <sheetData>
    <row r="1" spans="1:23" ht="24" x14ac:dyDescent="0.55000000000000004">
      <c r="A1" s="5"/>
      <c r="B1" s="5"/>
      <c r="C1" s="5"/>
      <c r="D1" s="5"/>
      <c r="E1" s="14"/>
      <c r="F1" s="5"/>
      <c r="G1" s="5"/>
      <c r="H1" s="5"/>
      <c r="I1" s="5"/>
      <c r="J1" s="14"/>
      <c r="K1" s="5"/>
      <c r="L1" s="5"/>
      <c r="M1" s="5"/>
      <c r="N1" s="5"/>
      <c r="O1" s="5"/>
    </row>
    <row r="2" spans="1:23" x14ac:dyDescent="0.7">
      <c r="A2" s="5"/>
      <c r="B2" s="10" t="s">
        <v>33</v>
      </c>
      <c r="C2" s="11" t="s">
        <v>59</v>
      </c>
      <c r="D2" s="5"/>
      <c r="E2" s="33" t="str">
        <f>"ทะเบียนคุม"&amp;C2&amp;" ปีงบประมาณ "&amp;C4&amp;""</f>
        <v>ทะเบียนคุมจัดจ้าง ปีงบประมาณ 2565</v>
      </c>
      <c r="F2" s="34"/>
      <c r="G2" s="34"/>
      <c r="H2" s="34"/>
      <c r="I2" s="34"/>
      <c r="J2" s="34"/>
      <c r="K2" s="34"/>
      <c r="L2" s="34"/>
      <c r="M2" s="35"/>
      <c r="N2" s="5"/>
      <c r="O2" s="5"/>
    </row>
    <row r="3" spans="1:23" x14ac:dyDescent="0.7">
      <c r="A3" s="5"/>
      <c r="B3" s="10" t="s">
        <v>30</v>
      </c>
      <c r="C3" s="12" t="s">
        <v>31</v>
      </c>
      <c r="D3" s="5"/>
      <c r="E3" s="36" t="str">
        <f>"ประจำเดือน "&amp;C5&amp;" พ.ศ. "&amp;C6&amp;" "</f>
        <v xml:space="preserve">ประจำเดือน พฤษภาคม พ.ศ. 2565 </v>
      </c>
      <c r="F3" s="37"/>
      <c r="G3" s="37"/>
      <c r="H3" s="37"/>
      <c r="I3" s="37"/>
      <c r="J3" s="37"/>
      <c r="K3" s="37"/>
      <c r="L3" s="37"/>
      <c r="M3" s="38"/>
      <c r="N3" s="5"/>
      <c r="O3" s="5"/>
      <c r="T3" s="2" t="s">
        <v>52</v>
      </c>
      <c r="U3" s="2" t="s">
        <v>35</v>
      </c>
      <c r="V3" s="2" t="s">
        <v>36</v>
      </c>
      <c r="W3" s="2" t="s">
        <v>37</v>
      </c>
    </row>
    <row r="4" spans="1:23" x14ac:dyDescent="0.7">
      <c r="A4" s="5"/>
      <c r="B4" s="10" t="s">
        <v>28</v>
      </c>
      <c r="C4" s="12">
        <v>2565</v>
      </c>
      <c r="D4" s="6"/>
      <c r="E4" s="9" t="s">
        <v>0</v>
      </c>
      <c r="F4" s="9" t="s">
        <v>1</v>
      </c>
      <c r="G4" s="9" t="s">
        <v>47</v>
      </c>
      <c r="H4" s="9" t="s">
        <v>2</v>
      </c>
      <c r="I4" s="9" t="s">
        <v>3</v>
      </c>
      <c r="J4" s="9" t="s">
        <v>51</v>
      </c>
      <c r="K4" s="9" t="s">
        <v>4</v>
      </c>
      <c r="L4" s="9" t="s">
        <v>5</v>
      </c>
      <c r="M4" s="9" t="s">
        <v>34</v>
      </c>
      <c r="N4" s="5"/>
      <c r="O4" s="5"/>
      <c r="P4"/>
      <c r="Q4"/>
      <c r="R4"/>
      <c r="S4"/>
      <c r="T4" t="s">
        <v>56</v>
      </c>
      <c r="U4" t="s">
        <v>38</v>
      </c>
      <c r="V4" s="1" t="s">
        <v>6</v>
      </c>
      <c r="W4" s="2" t="s">
        <v>15</v>
      </c>
    </row>
    <row r="5" spans="1:23" x14ac:dyDescent="0.7">
      <c r="A5" s="5"/>
      <c r="B5" s="10" t="s">
        <v>27</v>
      </c>
      <c r="C5" s="13" t="s">
        <v>19</v>
      </c>
      <c r="D5" s="31" t="s">
        <v>187</v>
      </c>
      <c r="E5" s="15">
        <v>1</v>
      </c>
      <c r="F5" s="7" t="s">
        <v>157</v>
      </c>
      <c r="G5" s="32">
        <v>243020</v>
      </c>
      <c r="H5" s="27" t="str">
        <f>""&amp;D5&amp;"/"&amp;$C$4&amp;""</f>
        <v>031/2565</v>
      </c>
      <c r="I5" s="8" t="s">
        <v>40</v>
      </c>
      <c r="J5" s="16" t="s">
        <v>56</v>
      </c>
      <c r="K5" s="23">
        <v>6600</v>
      </c>
      <c r="L5" s="8" t="s">
        <v>7</v>
      </c>
      <c r="M5" s="7"/>
      <c r="N5" s="5"/>
      <c r="O5" s="5"/>
      <c r="T5" s="2" t="s">
        <v>53</v>
      </c>
      <c r="U5" s="2" t="s">
        <v>39</v>
      </c>
      <c r="V5" s="1" t="s">
        <v>7</v>
      </c>
      <c r="W5" s="2" t="s">
        <v>16</v>
      </c>
    </row>
    <row r="6" spans="1:23" x14ac:dyDescent="0.7">
      <c r="A6" s="5"/>
      <c r="B6" s="10" t="s">
        <v>29</v>
      </c>
      <c r="C6" s="12">
        <v>2565</v>
      </c>
      <c r="D6" s="31" t="s">
        <v>188</v>
      </c>
      <c r="E6" s="15">
        <v>2</v>
      </c>
      <c r="F6" s="7" t="s">
        <v>143</v>
      </c>
      <c r="G6" s="32">
        <v>243020</v>
      </c>
      <c r="H6" s="27" t="str">
        <f t="shared" ref="H6:H8" si="0">""&amp;D6&amp;"/"&amp;$C$4&amp;""</f>
        <v>032/2565</v>
      </c>
      <c r="I6" s="8" t="s">
        <v>46</v>
      </c>
      <c r="J6" s="16" t="s">
        <v>56</v>
      </c>
      <c r="K6" s="23">
        <v>2250</v>
      </c>
      <c r="L6" s="8" t="s">
        <v>49</v>
      </c>
      <c r="M6" s="7"/>
      <c r="N6" s="5"/>
      <c r="O6" s="5"/>
      <c r="T6" s="2" t="s">
        <v>54</v>
      </c>
      <c r="U6" s="2" t="s">
        <v>40</v>
      </c>
      <c r="V6" s="1" t="s">
        <v>9</v>
      </c>
      <c r="W6" s="2" t="s">
        <v>17</v>
      </c>
    </row>
    <row r="7" spans="1:23" x14ac:dyDescent="0.7">
      <c r="A7" s="5"/>
      <c r="B7" s="5"/>
      <c r="C7" s="5"/>
      <c r="D7" s="31" t="s">
        <v>189</v>
      </c>
      <c r="E7" s="15">
        <v>3</v>
      </c>
      <c r="F7" s="7" t="s">
        <v>144</v>
      </c>
      <c r="G7" s="32">
        <v>243035</v>
      </c>
      <c r="H7" s="27" t="str">
        <f t="shared" si="0"/>
        <v>033/2565</v>
      </c>
      <c r="I7" s="8" t="s">
        <v>46</v>
      </c>
      <c r="J7" s="16" t="s">
        <v>56</v>
      </c>
      <c r="K7" s="23">
        <v>2250</v>
      </c>
      <c r="L7" s="8" t="s">
        <v>49</v>
      </c>
      <c r="M7" s="7"/>
      <c r="N7" s="5"/>
      <c r="O7" s="5"/>
      <c r="T7" s="2" t="s">
        <v>55</v>
      </c>
      <c r="U7" s="2" t="s">
        <v>41</v>
      </c>
      <c r="V7" s="1" t="s">
        <v>10</v>
      </c>
      <c r="W7" s="2" t="s">
        <v>18</v>
      </c>
    </row>
    <row r="8" spans="1:23" x14ac:dyDescent="0.7">
      <c r="A8" s="5"/>
      <c r="B8" s="5"/>
      <c r="C8" s="5"/>
      <c r="D8" s="31" t="s">
        <v>190</v>
      </c>
      <c r="E8" s="15">
        <v>4</v>
      </c>
      <c r="F8" s="7" t="s">
        <v>158</v>
      </c>
      <c r="G8" s="32">
        <v>243039</v>
      </c>
      <c r="H8" s="27" t="str">
        <f t="shared" si="0"/>
        <v>034/2565</v>
      </c>
      <c r="I8" s="8" t="s">
        <v>40</v>
      </c>
      <c r="J8" s="16" t="s">
        <v>56</v>
      </c>
      <c r="K8" s="23">
        <v>12000</v>
      </c>
      <c r="L8" s="8" t="s">
        <v>10</v>
      </c>
      <c r="M8" s="7"/>
      <c r="N8" s="5"/>
      <c r="O8" s="5"/>
      <c r="U8" s="2" t="s">
        <v>42</v>
      </c>
      <c r="V8" s="1" t="s">
        <v>11</v>
      </c>
      <c r="W8" s="2" t="s">
        <v>19</v>
      </c>
    </row>
    <row r="9" spans="1:23" x14ac:dyDescent="0.7">
      <c r="A9" s="5"/>
      <c r="B9" s="5"/>
      <c r="C9" s="5"/>
      <c r="D9" s="5"/>
      <c r="E9" s="15"/>
      <c r="F9" s="7"/>
      <c r="G9" s="24"/>
      <c r="H9" s="7"/>
      <c r="I9" s="8"/>
      <c r="J9" s="16"/>
      <c r="K9" s="23"/>
      <c r="L9" s="8"/>
      <c r="M9" s="7"/>
      <c r="N9" s="5"/>
      <c r="O9" s="5"/>
      <c r="U9" s="2" t="s">
        <v>43</v>
      </c>
      <c r="V9" s="1" t="s">
        <v>8</v>
      </c>
      <c r="W9" s="2" t="s">
        <v>20</v>
      </c>
    </row>
    <row r="10" spans="1:23" x14ac:dyDescent="0.7">
      <c r="A10" s="5"/>
      <c r="B10" s="5"/>
      <c r="C10" s="5"/>
      <c r="D10" s="5"/>
      <c r="E10" s="15"/>
      <c r="F10" s="7"/>
      <c r="G10" s="24"/>
      <c r="H10" s="7"/>
      <c r="I10" s="8"/>
      <c r="J10" s="16"/>
      <c r="K10" s="23"/>
      <c r="L10" s="8"/>
      <c r="M10" s="7"/>
      <c r="N10" s="5"/>
      <c r="O10" s="5"/>
      <c r="U10" s="2" t="s">
        <v>44</v>
      </c>
      <c r="V10" s="1" t="s">
        <v>12</v>
      </c>
      <c r="W10" s="2" t="s">
        <v>21</v>
      </c>
    </row>
    <row r="11" spans="1:23" x14ac:dyDescent="0.7">
      <c r="A11" s="5"/>
      <c r="B11" s="5"/>
      <c r="C11" s="5"/>
      <c r="D11" s="5"/>
      <c r="E11" s="15"/>
      <c r="F11" s="7"/>
      <c r="G11" s="24"/>
      <c r="H11" s="7"/>
      <c r="I11" s="8"/>
      <c r="J11" s="16"/>
      <c r="K11" s="23"/>
      <c r="L11" s="8"/>
      <c r="M11" s="7"/>
      <c r="N11" s="5"/>
      <c r="O11" s="5"/>
      <c r="U11" s="2" t="s">
        <v>45</v>
      </c>
      <c r="V11" s="1" t="s">
        <v>13</v>
      </c>
      <c r="W11" s="2" t="s">
        <v>22</v>
      </c>
    </row>
    <row r="12" spans="1:23" x14ac:dyDescent="0.7">
      <c r="A12" s="5"/>
      <c r="B12" s="5"/>
      <c r="C12" s="5"/>
      <c r="D12" s="5"/>
      <c r="E12" s="15"/>
      <c r="F12" s="7"/>
      <c r="G12" s="24"/>
      <c r="H12" s="7"/>
      <c r="I12" s="8"/>
      <c r="J12" s="16"/>
      <c r="K12" s="23"/>
      <c r="L12" s="8"/>
      <c r="M12" s="7"/>
      <c r="N12" s="5"/>
      <c r="O12" s="5"/>
      <c r="U12" s="2" t="s">
        <v>46</v>
      </c>
      <c r="V12" s="1" t="s">
        <v>14</v>
      </c>
      <c r="W12" s="2" t="s">
        <v>23</v>
      </c>
    </row>
    <row r="13" spans="1:23" x14ac:dyDescent="0.7">
      <c r="A13" s="5"/>
      <c r="B13" s="5"/>
      <c r="C13" s="5"/>
      <c r="D13" s="5"/>
      <c r="E13" s="15"/>
      <c r="F13" s="7"/>
      <c r="G13" s="24"/>
      <c r="H13" s="7"/>
      <c r="I13" s="8"/>
      <c r="J13" s="16"/>
      <c r="K13" s="23"/>
      <c r="L13" s="8"/>
      <c r="M13" s="7"/>
      <c r="N13" s="5"/>
      <c r="O13" s="5"/>
      <c r="V13" s="1" t="s">
        <v>49</v>
      </c>
      <c r="W13" s="2" t="s">
        <v>24</v>
      </c>
    </row>
    <row r="14" spans="1:23" x14ac:dyDescent="0.7">
      <c r="A14" s="5"/>
      <c r="B14" s="5"/>
      <c r="C14" s="5"/>
      <c r="D14" s="5"/>
      <c r="E14" s="15"/>
      <c r="F14" s="7"/>
      <c r="G14" s="24"/>
      <c r="H14" s="7"/>
      <c r="I14" s="8"/>
      <c r="J14" s="16"/>
      <c r="K14" s="23"/>
      <c r="L14" s="8"/>
      <c r="M14" s="7"/>
      <c r="N14" s="5"/>
      <c r="O14" s="5"/>
      <c r="V14" s="1"/>
      <c r="W14" s="2" t="s">
        <v>25</v>
      </c>
    </row>
    <row r="15" spans="1:23" x14ac:dyDescent="0.7">
      <c r="A15" s="5"/>
      <c r="B15" s="5"/>
      <c r="C15" s="5"/>
      <c r="D15" s="5"/>
      <c r="E15" s="15"/>
      <c r="F15" s="7"/>
      <c r="G15" s="24"/>
      <c r="H15" s="7"/>
      <c r="I15" s="8"/>
      <c r="J15" s="16"/>
      <c r="K15" s="23"/>
      <c r="L15" s="8"/>
      <c r="M15" s="7"/>
      <c r="N15" s="5"/>
      <c r="O15" s="5"/>
      <c r="V15" s="1"/>
      <c r="W15" s="2" t="s">
        <v>26</v>
      </c>
    </row>
    <row r="16" spans="1:23" ht="24" x14ac:dyDescent="0.55000000000000004">
      <c r="A16" s="5"/>
      <c r="B16" s="5"/>
      <c r="C16" s="5"/>
      <c r="D16" s="5"/>
      <c r="E16" s="15"/>
      <c r="F16" s="7"/>
      <c r="G16" s="24"/>
      <c r="H16" s="7"/>
      <c r="I16" s="8"/>
      <c r="J16" s="16"/>
      <c r="K16" s="23"/>
      <c r="L16" s="8"/>
      <c r="M16" s="7"/>
      <c r="N16" s="5"/>
      <c r="O16" s="5"/>
    </row>
    <row r="17" spans="1:15" ht="24" x14ac:dyDescent="0.55000000000000004">
      <c r="A17" s="5"/>
      <c r="B17" s="5"/>
      <c r="C17" s="5"/>
      <c r="D17" s="5"/>
      <c r="E17" s="15"/>
      <c r="F17" s="7"/>
      <c r="G17" s="24"/>
      <c r="H17" s="7"/>
      <c r="I17" s="8"/>
      <c r="J17" s="16"/>
      <c r="K17" s="23"/>
      <c r="L17" s="8"/>
      <c r="M17" s="7"/>
      <c r="N17" s="5"/>
      <c r="O17" s="5"/>
    </row>
    <row r="18" spans="1:15" ht="24" x14ac:dyDescent="0.55000000000000004">
      <c r="A18" s="5"/>
      <c r="B18" s="5"/>
      <c r="C18" s="5"/>
      <c r="D18" s="5"/>
      <c r="E18" s="15"/>
      <c r="F18" s="7"/>
      <c r="G18" s="24"/>
      <c r="H18" s="7"/>
      <c r="I18" s="8"/>
      <c r="J18" s="16"/>
      <c r="K18" s="23"/>
      <c r="L18" s="8"/>
      <c r="M18" s="7"/>
      <c r="N18" s="5"/>
      <c r="O18" s="5"/>
    </row>
    <row r="19" spans="1:15" ht="24" x14ac:dyDescent="0.55000000000000004">
      <c r="A19" s="5"/>
      <c r="B19" s="5"/>
      <c r="C19" s="5"/>
      <c r="D19" s="5"/>
      <c r="E19" s="15"/>
      <c r="F19" s="7"/>
      <c r="G19" s="24"/>
      <c r="H19" s="7"/>
      <c r="I19" s="8"/>
      <c r="J19" s="16"/>
      <c r="K19" s="23"/>
      <c r="L19" s="8"/>
      <c r="M19" s="7"/>
      <c r="N19" s="5"/>
      <c r="O19" s="5"/>
    </row>
    <row r="20" spans="1:15" ht="24" x14ac:dyDescent="0.55000000000000004">
      <c r="A20" s="5"/>
      <c r="B20" s="5"/>
      <c r="C20" s="5"/>
      <c r="D20" s="5"/>
      <c r="E20" s="15"/>
      <c r="F20" s="7"/>
      <c r="G20" s="24"/>
      <c r="H20" s="7"/>
      <c r="I20" s="8"/>
      <c r="J20" s="16"/>
      <c r="K20" s="23"/>
      <c r="L20" s="8"/>
      <c r="M20" s="7"/>
      <c r="N20" s="5"/>
      <c r="O20" s="5"/>
    </row>
    <row r="21" spans="1:15" ht="24" x14ac:dyDescent="0.55000000000000004">
      <c r="A21" s="5"/>
      <c r="B21" s="5"/>
      <c r="C21" s="5"/>
      <c r="D21" s="5"/>
      <c r="E21" s="15"/>
      <c r="F21" s="7"/>
      <c r="G21" s="24"/>
      <c r="H21" s="7"/>
      <c r="I21" s="8"/>
      <c r="J21" s="16"/>
      <c r="K21" s="23"/>
      <c r="L21" s="8"/>
      <c r="M21" s="7"/>
      <c r="N21" s="5"/>
      <c r="O21" s="5"/>
    </row>
    <row r="22" spans="1:15" ht="24" x14ac:dyDescent="0.55000000000000004">
      <c r="A22" s="5"/>
      <c r="B22" s="5"/>
      <c r="C22" s="5"/>
      <c r="D22" s="5"/>
      <c r="E22" s="14"/>
      <c r="F22" s="5"/>
      <c r="G22" s="5"/>
      <c r="H22" s="5"/>
      <c r="I22" s="5"/>
      <c r="J22" s="14"/>
      <c r="K22" s="5"/>
      <c r="L22" s="5"/>
      <c r="M22" s="5"/>
      <c r="N22" s="5"/>
      <c r="O22" s="5"/>
    </row>
  </sheetData>
  <mergeCells count="2">
    <mergeCell ref="E2:M2"/>
    <mergeCell ref="E3:M3"/>
  </mergeCells>
  <dataValidations count="5">
    <dataValidation type="list" allowBlank="1" showInputMessage="1" showErrorMessage="1" sqref="C2">
      <formula1>"จัดซื้อ,จัดจ้าง"</formula1>
    </dataValidation>
    <dataValidation type="list" allowBlank="1" showInputMessage="1" showErrorMessage="1" sqref="L5:L21">
      <formula1>$V$4:$V$15</formula1>
    </dataValidation>
    <dataValidation type="list" allowBlank="1" showInputMessage="1" showErrorMessage="1" sqref="C5">
      <formula1>$W$4:$W$15</formula1>
    </dataValidation>
    <dataValidation type="list" allowBlank="1" showInputMessage="1" showErrorMessage="1" sqref="I5:I21">
      <formula1>$U$4:$U$15</formula1>
    </dataValidation>
    <dataValidation type="list" allowBlank="1" showInputMessage="1" showErrorMessage="1" sqref="J5:J21">
      <formula1>$T$4:$T$9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blackAndWhite="1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26</vt:i4>
      </vt:variant>
      <vt:variant>
        <vt:lpstr>ช่วงที่มีชื่อ</vt:lpstr>
      </vt:variant>
      <vt:variant>
        <vt:i4>25</vt:i4>
      </vt:variant>
    </vt:vector>
  </HeadingPairs>
  <TitlesOfParts>
    <vt:vector size="51" baseType="lpstr">
      <vt:lpstr>จ้าง </vt:lpstr>
      <vt:lpstr>จ้าง ต ค </vt:lpstr>
      <vt:lpstr>จ้าง พ ย</vt:lpstr>
      <vt:lpstr>จ้าง ธ ค</vt:lpstr>
      <vt:lpstr>จ้าง ม ค</vt:lpstr>
      <vt:lpstr>จ้าง ก พ</vt:lpstr>
      <vt:lpstr>จ้าง มี ค</vt:lpstr>
      <vt:lpstr>จ้าง เม ย </vt:lpstr>
      <vt:lpstr>จ้าง พ ค</vt:lpstr>
      <vt:lpstr>จ้าง มิ ย</vt:lpstr>
      <vt:lpstr>จ้าง ก ค</vt:lpstr>
      <vt:lpstr>จ้าง ส ค</vt:lpstr>
      <vt:lpstr>จ้าง กย</vt:lpstr>
      <vt:lpstr>ชื้อ</vt:lpstr>
      <vt:lpstr>ชื้อ ต ค</vt:lpstr>
      <vt:lpstr>ชื้อ พ ย</vt:lpstr>
      <vt:lpstr>ชื้อ ธ ค</vt:lpstr>
      <vt:lpstr>ชื้อ ม ค</vt:lpstr>
      <vt:lpstr>ชื้อ ก พ</vt:lpstr>
      <vt:lpstr>ชื้อ มี ค</vt:lpstr>
      <vt:lpstr>ชื้อ เม ย</vt:lpstr>
      <vt:lpstr>ชื้อ พ ค</vt:lpstr>
      <vt:lpstr>ชื้อ มิ ย</vt:lpstr>
      <vt:lpstr>ชื้อ ก ค</vt:lpstr>
      <vt:lpstr>ชื้อ ส ค</vt:lpstr>
      <vt:lpstr>Sheet3</vt:lpstr>
      <vt:lpstr>'จ้าง '!Print_Area</vt:lpstr>
      <vt:lpstr>'จ้าง ก ค'!Print_Area</vt:lpstr>
      <vt:lpstr>'จ้าง ก พ'!Print_Area</vt:lpstr>
      <vt:lpstr>'จ้าง กย'!Print_Area</vt:lpstr>
      <vt:lpstr>'จ้าง ต ค '!Print_Area</vt:lpstr>
      <vt:lpstr>'จ้าง ธ ค'!Print_Area</vt:lpstr>
      <vt:lpstr>'จ้าง พ ค'!Print_Area</vt:lpstr>
      <vt:lpstr>'จ้าง พ ย'!Print_Area</vt:lpstr>
      <vt:lpstr>'จ้าง ม ค'!Print_Area</vt:lpstr>
      <vt:lpstr>'จ้าง มิ ย'!Print_Area</vt:lpstr>
      <vt:lpstr>'จ้าง มี ค'!Print_Area</vt:lpstr>
      <vt:lpstr>'จ้าง เม ย '!Print_Area</vt:lpstr>
      <vt:lpstr>'จ้าง ส ค'!Print_Area</vt:lpstr>
      <vt:lpstr>ชื้อ!Print_Area</vt:lpstr>
      <vt:lpstr>'ชื้อ ก ค'!Print_Area</vt:lpstr>
      <vt:lpstr>'ชื้อ ก พ'!Print_Area</vt:lpstr>
      <vt:lpstr>'ชื้อ ต ค'!Print_Area</vt:lpstr>
      <vt:lpstr>'ชื้อ ธ ค'!Print_Area</vt:lpstr>
      <vt:lpstr>'ชื้อ พ ค'!Print_Area</vt:lpstr>
      <vt:lpstr>'ชื้อ พ ย'!Print_Area</vt:lpstr>
      <vt:lpstr>'ชื้อ ม ค'!Print_Area</vt:lpstr>
      <vt:lpstr>'ชื้อ มิ ย'!Print_Area</vt:lpstr>
      <vt:lpstr>'ชื้อ มี ค'!Print_Area</vt:lpstr>
      <vt:lpstr>'ชื้อ เม ย'!Print_Area</vt:lpstr>
      <vt:lpstr>'ชื้อ ส ค'!Print_Area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2022-08-22T17:39:52Z</cp:lastPrinted>
  <dcterms:created xsi:type="dcterms:W3CDTF">2022-08-22T02:38:58Z</dcterms:created>
  <dcterms:modified xsi:type="dcterms:W3CDTF">2022-08-22T17:40:12Z</dcterms:modified>
</cp:coreProperties>
</file>